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5330" windowHeight="4020" tabRatio="799" activeTab="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Print_Area" localSheetId="3">'Abril'!$A$1:$M$85</definedName>
    <definedName name="_xlnm.Print_Area" localSheetId="7">'Agosto'!$A$1:$M$85</definedName>
    <definedName name="_xlnm.Print_Area" localSheetId="11">'Diciembre'!$A$1:$M$85</definedName>
    <definedName name="_xlnm.Print_Area" localSheetId="0">'Enero'!$A$1:$M$85</definedName>
    <definedName name="_xlnm.Print_Area" localSheetId="1">'Febrero'!$A$1:$M$85</definedName>
    <definedName name="_xlnm.Print_Area" localSheetId="6">'Julio'!$A$1:$M$85</definedName>
    <definedName name="_xlnm.Print_Area" localSheetId="5">'Junio'!$A$1:$M$85</definedName>
    <definedName name="_xlnm.Print_Area" localSheetId="2">'Marzo'!$A$1:$M$85</definedName>
    <definedName name="_xlnm.Print_Area" localSheetId="4">'Mayo'!$A$1:$M$85</definedName>
    <definedName name="_xlnm.Print_Area" localSheetId="10">'Noviembre'!$A$1:$M$85</definedName>
    <definedName name="_xlnm.Print_Area" localSheetId="9">'Octubre'!$A$1:$M$85</definedName>
    <definedName name="_xlnm.Print_Area" localSheetId="8">'Septiembre'!$A$1:$M$85</definedName>
  </definedNames>
  <calcPr fullCalcOnLoad="1"/>
</workbook>
</file>

<file path=xl/sharedStrings.xml><?xml version="1.0" encoding="utf-8"?>
<sst xmlns="http://schemas.openxmlformats.org/spreadsheetml/2006/main" count="1764" uniqueCount="125">
  <si>
    <t>Provisiones</t>
  </si>
  <si>
    <t>Exhortos</t>
  </si>
  <si>
    <t>Notificaciones</t>
  </si>
  <si>
    <t>Imputados declarados Rebeldes</t>
  </si>
  <si>
    <t>UNIDAD TECNICA DE EVALUACION</t>
  </si>
  <si>
    <t>UNIDAD DE INFORMACION Y ESTADISTICA</t>
  </si>
  <si>
    <t>CONSEJO NACIONAL DE LA JUDICATURA</t>
  </si>
  <si>
    <t>DIRECCIÓN DE PLANIFICACIÓN INSTITUCIONAL</t>
  </si>
  <si>
    <t>CORTE SUPREMA DE JUSTICIA</t>
  </si>
  <si>
    <t>DEPARTAMENTO:</t>
  </si>
  <si>
    <t>MES:</t>
  </si>
  <si>
    <t xml:space="preserve"> AÑO:</t>
  </si>
  <si>
    <t>No.</t>
  </si>
  <si>
    <t>Concepto</t>
  </si>
  <si>
    <t>Revisó Secretario(a):</t>
  </si>
  <si>
    <t>Nombre del Juez(a) a evaluar:</t>
  </si>
  <si>
    <t>Otros Motivos</t>
  </si>
  <si>
    <t>Preliminares</t>
  </si>
  <si>
    <t>Decretos de Sustanciación</t>
  </si>
  <si>
    <t>Observaciones:</t>
  </si>
  <si>
    <t>Sello</t>
  </si>
  <si>
    <t>Práctica de Diligencia fuera de audiencia</t>
  </si>
  <si>
    <t>Pendientes al Inicio</t>
  </si>
  <si>
    <t>Recibidas</t>
  </si>
  <si>
    <t>Realizadas</t>
  </si>
  <si>
    <t>Pendientes al final</t>
  </si>
  <si>
    <t>a. Telegramas</t>
  </si>
  <si>
    <t>b. Fax</t>
  </si>
  <si>
    <t>Recibidos</t>
  </si>
  <si>
    <t>Realizados</t>
  </si>
  <si>
    <t>Citaciones</t>
  </si>
  <si>
    <t>Emplazamientos</t>
  </si>
  <si>
    <t>MUNICIPIO:</t>
  </si>
  <si>
    <t>Total</t>
  </si>
  <si>
    <t>Autos de Apertura a Juicio</t>
  </si>
  <si>
    <t>Excusa</t>
  </si>
  <si>
    <t>Recusación</t>
  </si>
  <si>
    <t>Impedimentos</t>
  </si>
  <si>
    <t>Anticipo de Prueba</t>
  </si>
  <si>
    <t>Por Acumulación</t>
  </si>
  <si>
    <t>Por Incompetencia</t>
  </si>
  <si>
    <t>Por Materia</t>
  </si>
  <si>
    <t>Por Territorio</t>
  </si>
  <si>
    <t>Otro tipo de diligencias realizadas</t>
  </si>
  <si>
    <t>Por Nulidad Absoluta</t>
  </si>
  <si>
    <t>Modificación a la calificación del hecho punible</t>
  </si>
  <si>
    <t>Sentencias Interlocutorias con Fuerza de Definitiva</t>
  </si>
  <si>
    <t>Por Ausencia del Imputado con medidas</t>
  </si>
  <si>
    <t>Imputados sin Detención Provisional</t>
  </si>
  <si>
    <t>Imputados con Detención Provisional</t>
  </si>
  <si>
    <t xml:space="preserve">Imputados con Medidas Cautelares Sustitutivas </t>
  </si>
  <si>
    <t>Por incomparecencia del Juez, Fiscal, Querellante o Defensor</t>
  </si>
  <si>
    <t>Traslado del Imputado (Presente)</t>
  </si>
  <si>
    <t xml:space="preserve">Imputados Sobreseidos </t>
  </si>
  <si>
    <t xml:space="preserve">Provisional </t>
  </si>
  <si>
    <t>Definitivo</t>
  </si>
  <si>
    <t>Femeninos</t>
  </si>
  <si>
    <t>Masculinos</t>
  </si>
  <si>
    <t>Menores de 18 años</t>
  </si>
  <si>
    <t>Adultos</t>
  </si>
  <si>
    <t>Procesos</t>
  </si>
  <si>
    <t>Por Fallecimiento del Imputado</t>
  </si>
  <si>
    <t>Revisión para Medidas Cautelares</t>
  </si>
  <si>
    <t>A. Resumen de Procesos</t>
  </si>
  <si>
    <t>C.1</t>
  </si>
  <si>
    <t>C.2  Sobreseimientos Definitivos (Por Expediente)</t>
  </si>
  <si>
    <t>C.3 Otras formas de terminación por expediente</t>
  </si>
  <si>
    <t>D- Comisiones Procesales (Solicitadas por otra Sede Judicial)</t>
  </si>
  <si>
    <t>C. Procesos Fenecidos o Resueltos en el mes por expediente</t>
  </si>
  <si>
    <t>E. Actos de Comunicación (Pronunciadas/Tramitadas por la misma Sede Judicial)</t>
  </si>
  <si>
    <t>G. Otras Diligencias Realizadas</t>
  </si>
  <si>
    <t>H. Resoluciones Pronunciadas en el Mes</t>
  </si>
  <si>
    <t>I. Audiencias Realizadas en el mes</t>
  </si>
  <si>
    <t>J. Motivos de Frustración o Suspensión de Audiencias en el mes</t>
  </si>
  <si>
    <t>K. No. de Procesados por Género</t>
  </si>
  <si>
    <t>L. Autos de Instrucción y Medidas Cautelares</t>
  </si>
  <si>
    <t>M. Detalle de la Situación Jurídica por Imputado durante el Mes reportado (Mensual)</t>
  </si>
  <si>
    <t>N. Detalle de Víctimas por Género</t>
  </si>
  <si>
    <t>JUZGADO:</t>
  </si>
  <si>
    <t>TELEFONO:</t>
  </si>
  <si>
    <t>FAX:</t>
  </si>
  <si>
    <t>E-mail:</t>
  </si>
  <si>
    <r>
      <t>Calidad</t>
    </r>
    <r>
      <rPr>
        <sz val="7"/>
        <rFont val="Times New Roman"/>
        <family val="1"/>
      </rPr>
      <t xml:space="preserve">:  Propietario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Suplente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Interino</t>
    </r>
    <r>
      <rPr>
        <sz val="18"/>
        <rFont val="Times New Roman"/>
        <family val="1"/>
      </rPr>
      <t xml:space="preserve"> □ </t>
    </r>
    <r>
      <rPr>
        <sz val="7"/>
        <rFont val="Times New Roman"/>
        <family val="1"/>
      </rPr>
      <t xml:space="preserve">  </t>
    </r>
  </si>
  <si>
    <t>Nombre y firma del Juez(a) que rinde el Informe:</t>
  </si>
  <si>
    <t>Sentencias Interlocutorias simples</t>
  </si>
  <si>
    <t>Imputados con Medidas de Internación Provisional</t>
  </si>
  <si>
    <t>Por incidentes</t>
  </si>
  <si>
    <t xml:space="preserve">Otras Audiencias </t>
  </si>
  <si>
    <t>Para aplicación de Internación Provisional</t>
  </si>
  <si>
    <t>Para imposición de Medidas Cautelares</t>
  </si>
  <si>
    <t>Al inicio del Mes</t>
  </si>
  <si>
    <t>En el Mes</t>
  </si>
  <si>
    <t>Acumulado al final del mes</t>
  </si>
  <si>
    <t>Otras Formas de Terminación</t>
  </si>
  <si>
    <t>Imputados con Autos de Apertura a Juicio</t>
  </si>
  <si>
    <t>CATEGORIA: 1ª □    2ª □    3ª □</t>
  </si>
  <si>
    <t xml:space="preserve">ESPECIALIZADO DE INSTRUCCION DE SAN SALVADOR                  </t>
  </si>
  <si>
    <t>ESPECIALIZADO DE INSTRUCCION DE SANTA ANA</t>
  </si>
  <si>
    <t>ESPECIALIZADO DE INSTRUCCION DE SAN MIGUEL</t>
  </si>
  <si>
    <t>Auxilio Judicial</t>
  </si>
  <si>
    <t>Otros Auxilios (Citas y Notificaciones)</t>
  </si>
  <si>
    <t>c. Otros</t>
  </si>
  <si>
    <t>Sobreseimiento Definitivo Art. 308 Pr.P.</t>
  </si>
  <si>
    <t>Otras formas (Especifique)</t>
  </si>
  <si>
    <t>No. de Víctimas con Regimen de Protección</t>
  </si>
  <si>
    <t>Personas Jurídicas</t>
  </si>
  <si>
    <t>INFORME ÚNICO DE GESTIÓN MENSUAL DE LOS JUZGADOS ESPECIALIZADOS DE INSTRUCCIÓN</t>
  </si>
  <si>
    <t>a-En trámite al Inicio del mes</t>
  </si>
  <si>
    <t>b-Ingresados en el mes</t>
  </si>
  <si>
    <t>c-Reactivados en el mes</t>
  </si>
  <si>
    <t>d-Fenecidos o Resueltos en el mes</t>
  </si>
  <si>
    <t>e-En trámite al Final del mes</t>
  </si>
  <si>
    <t>Sobreseimientos Provisionales</t>
  </si>
  <si>
    <t>Elaboró el Informe:</t>
  </si>
  <si>
    <t>Fecha:</t>
  </si>
  <si>
    <t>Capturados</t>
  </si>
  <si>
    <t>B. Procesos Inactivos Acumulados Penales</t>
  </si>
  <si>
    <t>1. Sobreseimientos Provisionales</t>
  </si>
  <si>
    <t>2. Criterios de Oportunidad</t>
  </si>
  <si>
    <t>Auto de Apertura a Juicio</t>
  </si>
  <si>
    <t>Por Cumplimiento</t>
  </si>
  <si>
    <t>Otros</t>
  </si>
  <si>
    <t>3 Declarados Rebeldes</t>
  </si>
  <si>
    <t>Criterio de Oportunidad</t>
  </si>
  <si>
    <t xml:space="preserve"> B.1. Formas de Terminación de los Procesos Inactivos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</si>
</sst>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##\-##\-##\-##"/>
    <numFmt numFmtId="171" formatCode="_([$€]* #,##0.00_);_([$€]* \(#,##0.00\);_([$€]* &quot;-&quot;??_);_(@_)"/>
    <numFmt numFmtId="172" formatCode="0.0"/>
    <numFmt numFmtId="173" formatCode="0_);\(0\)"/>
  </numFmts>
  <fonts count="63">
    <font>
      <sz val="10"/>
      <name val="Arial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u val="single"/>
      <sz val="7"/>
      <name val="Arial"/>
      <family val="2"/>
    </font>
    <font>
      <b/>
      <sz val="4"/>
      <name val="Arial"/>
      <family val="2"/>
    </font>
    <font>
      <b/>
      <sz val="5"/>
      <name val="Arial"/>
      <family val="2"/>
    </font>
    <font>
      <sz val="18"/>
      <name val="Times New Roman"/>
      <family val="1"/>
    </font>
    <font>
      <b/>
      <sz val="7"/>
      <color indexed="2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1" fontId="4" fillId="0" borderId="0" applyFon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1" fontId="3" fillId="0" borderId="0" xfId="45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171" fontId="3" fillId="0" borderId="0" xfId="45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left" vertic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73" fontId="20" fillId="0" borderId="11" xfId="45" applyNumberFormat="1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1" fontId="21" fillId="0" borderId="12" xfId="0" applyNumberFormat="1" applyFont="1" applyBorder="1" applyAlignment="1" applyProtection="1">
      <alignment horizontal="center" vertical="center"/>
      <protection locked="0"/>
    </xf>
    <xf numFmtId="1" fontId="21" fillId="0" borderId="12" xfId="0" applyNumberFormat="1" applyFont="1" applyBorder="1" applyAlignment="1" applyProtection="1">
      <alignment horizontal="center" vertical="center"/>
      <protection/>
    </xf>
    <xf numFmtId="1" fontId="22" fillId="0" borderId="12" xfId="0" applyNumberFormat="1" applyFont="1" applyBorder="1" applyAlignment="1" applyProtection="1">
      <alignment horizontal="center" vertical="center"/>
      <protection locked="0"/>
    </xf>
    <xf numFmtId="1" fontId="22" fillId="0" borderId="12" xfId="0" applyNumberFormat="1" applyFont="1" applyFill="1" applyBorder="1" applyAlignment="1" applyProtection="1">
      <alignment horizontal="center" vertical="center"/>
      <protection locked="0"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 locked="0"/>
    </xf>
    <xf numFmtId="1" fontId="22" fillId="0" borderId="12" xfId="0" applyNumberFormat="1" applyFont="1" applyBorder="1" applyAlignment="1" applyProtection="1">
      <alignment horizontal="center" vertical="center" wrapText="1"/>
      <protection locked="0"/>
    </xf>
    <xf numFmtId="1" fontId="21" fillId="0" borderId="12" xfId="0" applyNumberFormat="1" applyFont="1" applyBorder="1" applyAlignment="1" applyProtection="1">
      <alignment horizontal="center" vertical="center" wrapText="1"/>
      <protection locked="0"/>
    </xf>
    <xf numFmtId="1" fontId="21" fillId="0" borderId="15" xfId="0" applyNumberFormat="1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>
      <alignment horizontal="centerContinuous" vertical="center" wrapText="1"/>
    </xf>
    <xf numFmtId="1" fontId="62" fillId="33" borderId="0" xfId="0" applyNumberFormat="1" applyFont="1" applyFill="1" applyAlignment="1">
      <alignment horizontal="center" vertical="center"/>
    </xf>
    <xf numFmtId="1" fontId="22" fillId="0" borderId="12" xfId="0" applyNumberFormat="1" applyFont="1" applyFill="1" applyBorder="1" applyAlignment="1" applyProtection="1">
      <alignment horizontal="center" vertical="center"/>
      <protection/>
    </xf>
    <xf numFmtId="1" fontId="22" fillId="0" borderId="12" xfId="0" applyNumberFormat="1" applyFont="1" applyBorder="1" applyAlignment="1" applyProtection="1">
      <alignment horizontal="center" vertical="center"/>
      <protection/>
    </xf>
    <xf numFmtId="1" fontId="21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/>
      <protection/>
    </xf>
    <xf numFmtId="1" fontId="21" fillId="0" borderId="15" xfId="0" applyNumberFormat="1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1" fillId="0" borderId="17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0" fillId="0" borderId="17" xfId="0" applyFont="1" applyBorder="1" applyAlignment="1" applyProtection="1">
      <alignment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left" wrapText="1"/>
      <protection locked="0"/>
    </xf>
    <xf numFmtId="0" fontId="19" fillId="0" borderId="18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1" fontId="4" fillId="0" borderId="17" xfId="45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/>
    </xf>
    <xf numFmtId="0" fontId="20" fillId="0" borderId="17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/>
    </xf>
    <xf numFmtId="1" fontId="20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left" vertical="top"/>
      <protection locked="0"/>
    </xf>
    <xf numFmtId="0" fontId="7" fillId="0" borderId="18" xfId="0" applyFont="1" applyBorder="1" applyAlignment="1" applyProtection="1">
      <alignment horizontal="left" vertical="top"/>
      <protection locked="0"/>
    </xf>
    <xf numFmtId="0" fontId="7" fillId="0" borderId="21" xfId="0" applyFont="1" applyBorder="1" applyAlignment="1" applyProtection="1">
      <alignment horizontal="left" vertical="top"/>
      <protection locked="0"/>
    </xf>
    <xf numFmtId="0" fontId="7" fillId="0" borderId="22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23" xfId="0" applyFont="1" applyBorder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24" xfId="0" applyFont="1" applyBorder="1" applyAlignment="1" applyProtection="1">
      <alignment horizontal="left" vertical="top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20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" fontId="22" fillId="0" borderId="14" xfId="0" applyNumberFormat="1" applyFont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Border="1" applyAlignment="1" applyProtection="1">
      <alignment horizontal="center" vertical="center" wrapText="1"/>
      <protection locked="0"/>
    </xf>
    <xf numFmtId="1" fontId="24" fillId="0" borderId="14" xfId="0" applyNumberFormat="1" applyFont="1" applyBorder="1" applyAlignment="1" applyProtection="1">
      <alignment horizontal="center" vertical="center" wrapText="1"/>
      <protection/>
    </xf>
    <xf numFmtId="1" fontId="24" fillId="0" borderId="15" xfId="0" applyNumberFormat="1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1" fontId="3" fillId="0" borderId="0" xfId="45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1" fontId="22" fillId="0" borderId="14" xfId="0" applyNumberFormat="1" applyFont="1" applyFill="1" applyBorder="1" applyAlignment="1" applyProtection="1">
      <alignment horizontal="center" vertical="center"/>
      <protection locked="0"/>
    </xf>
    <xf numFmtId="1" fontId="22" fillId="0" borderId="11" xfId="0" applyNumberFormat="1" applyFont="1" applyFill="1" applyBorder="1" applyAlignment="1" applyProtection="1">
      <alignment horizontal="center" vertical="center"/>
      <protection locked="0"/>
    </xf>
    <xf numFmtId="1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" fontId="22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9" fillId="0" borderId="1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4">
    <dxf>
      <font>
        <color rgb="FF9C0006"/>
      </font>
      <fill>
        <patternFill>
          <bgColor rgb="FFFFC7CE"/>
        </patternFill>
      </fill>
    </dxf>
    <dxf/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3</xdr:row>
      <xdr:rowOff>28575</xdr:rowOff>
    </xdr:from>
    <xdr:to>
      <xdr:col>10</xdr:col>
      <xdr:colOff>247650</xdr:colOff>
      <xdr:row>7</xdr:row>
      <xdr:rowOff>123825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72150" y="5048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71</xdr:row>
      <xdr:rowOff>142875</xdr:rowOff>
    </xdr:from>
    <xdr:to>
      <xdr:col>12</xdr:col>
      <xdr:colOff>76200</xdr:colOff>
      <xdr:row>71</xdr:row>
      <xdr:rowOff>476250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164050"/>
          <a:ext cx="7115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</xdr:row>
      <xdr:rowOff>9525</xdr:rowOff>
    </xdr:from>
    <xdr:to>
      <xdr:col>2</xdr:col>
      <xdr:colOff>0</xdr:colOff>
      <xdr:row>7</xdr:row>
      <xdr:rowOff>114300</xdr:rowOff>
    </xdr:to>
    <xdr:pic>
      <xdr:nvPicPr>
        <xdr:cNvPr id="3" name="Picture 14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48577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3</xdr:row>
      <xdr:rowOff>28575</xdr:rowOff>
    </xdr:from>
    <xdr:to>
      <xdr:col>10</xdr:col>
      <xdr:colOff>247650</xdr:colOff>
      <xdr:row>7</xdr:row>
      <xdr:rowOff>123825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72150" y="5048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71</xdr:row>
      <xdr:rowOff>142875</xdr:rowOff>
    </xdr:from>
    <xdr:to>
      <xdr:col>12</xdr:col>
      <xdr:colOff>76200</xdr:colOff>
      <xdr:row>71</xdr:row>
      <xdr:rowOff>476250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164050"/>
          <a:ext cx="7115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</xdr:row>
      <xdr:rowOff>9525</xdr:rowOff>
    </xdr:from>
    <xdr:to>
      <xdr:col>2</xdr:col>
      <xdr:colOff>0</xdr:colOff>
      <xdr:row>7</xdr:row>
      <xdr:rowOff>114300</xdr:rowOff>
    </xdr:to>
    <xdr:pic>
      <xdr:nvPicPr>
        <xdr:cNvPr id="3" name="Picture 14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48577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3</xdr:row>
      <xdr:rowOff>28575</xdr:rowOff>
    </xdr:from>
    <xdr:to>
      <xdr:col>10</xdr:col>
      <xdr:colOff>247650</xdr:colOff>
      <xdr:row>7</xdr:row>
      <xdr:rowOff>123825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72150" y="5048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71</xdr:row>
      <xdr:rowOff>142875</xdr:rowOff>
    </xdr:from>
    <xdr:to>
      <xdr:col>12</xdr:col>
      <xdr:colOff>76200</xdr:colOff>
      <xdr:row>71</xdr:row>
      <xdr:rowOff>476250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164050"/>
          <a:ext cx="7115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</xdr:row>
      <xdr:rowOff>9525</xdr:rowOff>
    </xdr:from>
    <xdr:to>
      <xdr:col>2</xdr:col>
      <xdr:colOff>0</xdr:colOff>
      <xdr:row>7</xdr:row>
      <xdr:rowOff>114300</xdr:rowOff>
    </xdr:to>
    <xdr:pic>
      <xdr:nvPicPr>
        <xdr:cNvPr id="3" name="Picture 14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48577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3</xdr:row>
      <xdr:rowOff>28575</xdr:rowOff>
    </xdr:from>
    <xdr:to>
      <xdr:col>10</xdr:col>
      <xdr:colOff>247650</xdr:colOff>
      <xdr:row>7</xdr:row>
      <xdr:rowOff>123825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72150" y="5048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71</xdr:row>
      <xdr:rowOff>142875</xdr:rowOff>
    </xdr:from>
    <xdr:to>
      <xdr:col>12</xdr:col>
      <xdr:colOff>76200</xdr:colOff>
      <xdr:row>71</xdr:row>
      <xdr:rowOff>476250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164050"/>
          <a:ext cx="7115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</xdr:row>
      <xdr:rowOff>9525</xdr:rowOff>
    </xdr:from>
    <xdr:to>
      <xdr:col>2</xdr:col>
      <xdr:colOff>0</xdr:colOff>
      <xdr:row>7</xdr:row>
      <xdr:rowOff>114300</xdr:rowOff>
    </xdr:to>
    <xdr:pic>
      <xdr:nvPicPr>
        <xdr:cNvPr id="3" name="Picture 14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48577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3</xdr:row>
      <xdr:rowOff>28575</xdr:rowOff>
    </xdr:from>
    <xdr:to>
      <xdr:col>10</xdr:col>
      <xdr:colOff>247650</xdr:colOff>
      <xdr:row>7</xdr:row>
      <xdr:rowOff>123825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72150" y="5048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71</xdr:row>
      <xdr:rowOff>142875</xdr:rowOff>
    </xdr:from>
    <xdr:to>
      <xdr:col>12</xdr:col>
      <xdr:colOff>76200</xdr:colOff>
      <xdr:row>71</xdr:row>
      <xdr:rowOff>476250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164050"/>
          <a:ext cx="7115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</xdr:row>
      <xdr:rowOff>9525</xdr:rowOff>
    </xdr:from>
    <xdr:to>
      <xdr:col>2</xdr:col>
      <xdr:colOff>0</xdr:colOff>
      <xdr:row>7</xdr:row>
      <xdr:rowOff>114300</xdr:rowOff>
    </xdr:to>
    <xdr:pic>
      <xdr:nvPicPr>
        <xdr:cNvPr id="3" name="Picture 14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48577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3</xdr:row>
      <xdr:rowOff>28575</xdr:rowOff>
    </xdr:from>
    <xdr:to>
      <xdr:col>10</xdr:col>
      <xdr:colOff>247650</xdr:colOff>
      <xdr:row>7</xdr:row>
      <xdr:rowOff>123825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72150" y="5048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71</xdr:row>
      <xdr:rowOff>142875</xdr:rowOff>
    </xdr:from>
    <xdr:to>
      <xdr:col>12</xdr:col>
      <xdr:colOff>76200</xdr:colOff>
      <xdr:row>71</xdr:row>
      <xdr:rowOff>476250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164050"/>
          <a:ext cx="7115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</xdr:row>
      <xdr:rowOff>9525</xdr:rowOff>
    </xdr:from>
    <xdr:to>
      <xdr:col>2</xdr:col>
      <xdr:colOff>0</xdr:colOff>
      <xdr:row>7</xdr:row>
      <xdr:rowOff>114300</xdr:rowOff>
    </xdr:to>
    <xdr:pic>
      <xdr:nvPicPr>
        <xdr:cNvPr id="3" name="Picture 14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48577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3</xdr:row>
      <xdr:rowOff>28575</xdr:rowOff>
    </xdr:from>
    <xdr:to>
      <xdr:col>10</xdr:col>
      <xdr:colOff>247650</xdr:colOff>
      <xdr:row>7</xdr:row>
      <xdr:rowOff>123825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72150" y="5048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71</xdr:row>
      <xdr:rowOff>142875</xdr:rowOff>
    </xdr:from>
    <xdr:to>
      <xdr:col>12</xdr:col>
      <xdr:colOff>76200</xdr:colOff>
      <xdr:row>71</xdr:row>
      <xdr:rowOff>476250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164050"/>
          <a:ext cx="7115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</xdr:row>
      <xdr:rowOff>9525</xdr:rowOff>
    </xdr:from>
    <xdr:to>
      <xdr:col>2</xdr:col>
      <xdr:colOff>0</xdr:colOff>
      <xdr:row>7</xdr:row>
      <xdr:rowOff>114300</xdr:rowOff>
    </xdr:to>
    <xdr:pic>
      <xdr:nvPicPr>
        <xdr:cNvPr id="3" name="Picture 14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48577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3</xdr:row>
      <xdr:rowOff>28575</xdr:rowOff>
    </xdr:from>
    <xdr:to>
      <xdr:col>10</xdr:col>
      <xdr:colOff>247650</xdr:colOff>
      <xdr:row>7</xdr:row>
      <xdr:rowOff>123825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72150" y="5048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71</xdr:row>
      <xdr:rowOff>142875</xdr:rowOff>
    </xdr:from>
    <xdr:to>
      <xdr:col>12</xdr:col>
      <xdr:colOff>76200</xdr:colOff>
      <xdr:row>71</xdr:row>
      <xdr:rowOff>476250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164050"/>
          <a:ext cx="7115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</xdr:row>
      <xdr:rowOff>9525</xdr:rowOff>
    </xdr:from>
    <xdr:to>
      <xdr:col>2</xdr:col>
      <xdr:colOff>0</xdr:colOff>
      <xdr:row>7</xdr:row>
      <xdr:rowOff>114300</xdr:rowOff>
    </xdr:to>
    <xdr:pic>
      <xdr:nvPicPr>
        <xdr:cNvPr id="3" name="Picture 14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48577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3</xdr:row>
      <xdr:rowOff>28575</xdr:rowOff>
    </xdr:from>
    <xdr:to>
      <xdr:col>10</xdr:col>
      <xdr:colOff>247650</xdr:colOff>
      <xdr:row>7</xdr:row>
      <xdr:rowOff>123825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72150" y="5048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71</xdr:row>
      <xdr:rowOff>142875</xdr:rowOff>
    </xdr:from>
    <xdr:to>
      <xdr:col>12</xdr:col>
      <xdr:colOff>76200</xdr:colOff>
      <xdr:row>71</xdr:row>
      <xdr:rowOff>476250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164050"/>
          <a:ext cx="7115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</xdr:row>
      <xdr:rowOff>9525</xdr:rowOff>
    </xdr:from>
    <xdr:to>
      <xdr:col>2</xdr:col>
      <xdr:colOff>0</xdr:colOff>
      <xdr:row>7</xdr:row>
      <xdr:rowOff>114300</xdr:rowOff>
    </xdr:to>
    <xdr:pic>
      <xdr:nvPicPr>
        <xdr:cNvPr id="3" name="Picture 14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48577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3</xdr:row>
      <xdr:rowOff>28575</xdr:rowOff>
    </xdr:from>
    <xdr:to>
      <xdr:col>10</xdr:col>
      <xdr:colOff>247650</xdr:colOff>
      <xdr:row>7</xdr:row>
      <xdr:rowOff>123825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72150" y="5048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71</xdr:row>
      <xdr:rowOff>142875</xdr:rowOff>
    </xdr:from>
    <xdr:to>
      <xdr:col>12</xdr:col>
      <xdr:colOff>76200</xdr:colOff>
      <xdr:row>71</xdr:row>
      <xdr:rowOff>476250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164050"/>
          <a:ext cx="7115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</xdr:row>
      <xdr:rowOff>9525</xdr:rowOff>
    </xdr:from>
    <xdr:to>
      <xdr:col>2</xdr:col>
      <xdr:colOff>0</xdr:colOff>
      <xdr:row>7</xdr:row>
      <xdr:rowOff>114300</xdr:rowOff>
    </xdr:to>
    <xdr:pic>
      <xdr:nvPicPr>
        <xdr:cNvPr id="3" name="Picture 14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48577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3</xdr:row>
      <xdr:rowOff>28575</xdr:rowOff>
    </xdr:from>
    <xdr:to>
      <xdr:col>10</xdr:col>
      <xdr:colOff>247650</xdr:colOff>
      <xdr:row>7</xdr:row>
      <xdr:rowOff>123825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72150" y="5048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71</xdr:row>
      <xdr:rowOff>142875</xdr:rowOff>
    </xdr:from>
    <xdr:to>
      <xdr:col>12</xdr:col>
      <xdr:colOff>76200</xdr:colOff>
      <xdr:row>71</xdr:row>
      <xdr:rowOff>476250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164050"/>
          <a:ext cx="7115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</xdr:row>
      <xdr:rowOff>9525</xdr:rowOff>
    </xdr:from>
    <xdr:to>
      <xdr:col>2</xdr:col>
      <xdr:colOff>0</xdr:colOff>
      <xdr:row>7</xdr:row>
      <xdr:rowOff>114300</xdr:rowOff>
    </xdr:to>
    <xdr:pic>
      <xdr:nvPicPr>
        <xdr:cNvPr id="3" name="Picture 14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48577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3</xdr:row>
      <xdr:rowOff>28575</xdr:rowOff>
    </xdr:from>
    <xdr:to>
      <xdr:col>10</xdr:col>
      <xdr:colOff>247650</xdr:colOff>
      <xdr:row>7</xdr:row>
      <xdr:rowOff>123825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72150" y="50482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71</xdr:row>
      <xdr:rowOff>142875</xdr:rowOff>
    </xdr:from>
    <xdr:to>
      <xdr:col>12</xdr:col>
      <xdr:colOff>76200</xdr:colOff>
      <xdr:row>71</xdr:row>
      <xdr:rowOff>476250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164050"/>
          <a:ext cx="7115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</xdr:row>
      <xdr:rowOff>9525</xdr:rowOff>
    </xdr:from>
    <xdr:to>
      <xdr:col>2</xdr:col>
      <xdr:colOff>0</xdr:colOff>
      <xdr:row>7</xdr:row>
      <xdr:rowOff>114300</xdr:rowOff>
    </xdr:to>
    <xdr:pic>
      <xdr:nvPicPr>
        <xdr:cNvPr id="3" name="Picture 14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48577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view="pageBreakPreview" zoomScale="98" zoomScaleSheetLayoutView="98" zoomScalePageLayoutView="0" workbookViewId="0" topLeftCell="A1">
      <selection activeCell="C10" sqref="C10:I10"/>
    </sheetView>
  </sheetViews>
  <sheetFormatPr defaultColWidth="11.421875" defaultRowHeight="12.75"/>
  <cols>
    <col min="1" max="1" width="10.57421875" style="9" customWidth="1"/>
    <col min="2" max="2" width="12.140625" style="9" customWidth="1"/>
    <col min="3" max="3" width="7.57421875" style="9" customWidth="1"/>
    <col min="4" max="4" width="8.00390625" style="9" customWidth="1"/>
    <col min="5" max="5" width="8.8515625" style="9" customWidth="1"/>
    <col min="6" max="6" width="9.7109375" style="9" customWidth="1"/>
    <col min="7" max="7" width="8.57421875" style="9" customWidth="1"/>
    <col min="8" max="8" width="5.7109375" style="9" customWidth="1"/>
    <col min="9" max="9" width="11.421875" style="9" customWidth="1"/>
    <col min="10" max="10" width="8.57421875" style="9" customWidth="1"/>
    <col min="11" max="11" width="8.7109375" style="9" customWidth="1"/>
    <col min="12" max="12" width="8.140625" style="9" customWidth="1"/>
    <col min="13" max="13" width="7.421875" style="9" customWidth="1"/>
    <col min="14" max="16384" width="11.421875" style="9" customWidth="1"/>
  </cols>
  <sheetData>
    <row r="1" spans="8:13" s="38" customFormat="1" ht="11.25" customHeight="1">
      <c r="H1" s="176" t="s">
        <v>8</v>
      </c>
      <c r="I1" s="176"/>
      <c r="J1" s="176"/>
      <c r="K1" s="176"/>
      <c r="L1" s="176"/>
      <c r="M1" s="176"/>
    </row>
    <row r="2" spans="1:13" s="38" customFormat="1" ht="14.25" customHeight="1">
      <c r="A2" s="176" t="s">
        <v>6</v>
      </c>
      <c r="B2" s="176"/>
      <c r="C2" s="176"/>
      <c r="H2" s="176" t="s">
        <v>7</v>
      </c>
      <c r="I2" s="176"/>
      <c r="J2" s="176"/>
      <c r="K2" s="176"/>
      <c r="L2" s="176"/>
      <c r="M2" s="176"/>
    </row>
    <row r="3" spans="1:13" s="38" customFormat="1" ht="12" customHeight="1">
      <c r="A3" s="176" t="s">
        <v>4</v>
      </c>
      <c r="B3" s="176"/>
      <c r="C3" s="176"/>
      <c r="H3" s="176" t="s">
        <v>5</v>
      </c>
      <c r="I3" s="176"/>
      <c r="J3" s="176"/>
      <c r="K3" s="176"/>
      <c r="L3" s="176"/>
      <c r="M3" s="176"/>
    </row>
    <row r="4" ht="9.75"/>
    <row r="5" s="37" customFormat="1" ht="10.5"/>
    <row r="6" s="37" customFormat="1" ht="10.5"/>
    <row r="7" s="37" customFormat="1" ht="10.5"/>
    <row r="8" s="37" customFormat="1" ht="10.5"/>
    <row r="9" spans="1:13" s="37" customFormat="1" ht="18.75" customHeight="1">
      <c r="A9" s="177" t="s">
        <v>106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s="42" customFormat="1" ht="18.75" customHeight="1">
      <c r="A10" s="119" t="s">
        <v>78</v>
      </c>
      <c r="B10" s="119"/>
      <c r="C10" s="118"/>
      <c r="D10" s="118"/>
      <c r="E10" s="118"/>
      <c r="F10" s="118"/>
      <c r="G10" s="118"/>
      <c r="H10" s="118"/>
      <c r="I10" s="118"/>
      <c r="J10" s="39" t="s">
        <v>95</v>
      </c>
      <c r="K10" s="40"/>
      <c r="L10" s="41"/>
      <c r="M10" s="41"/>
    </row>
    <row r="11" spans="1:13" s="43" customFormat="1" ht="23.25" customHeight="1">
      <c r="A11" s="65" t="s">
        <v>32</v>
      </c>
      <c r="B11" s="104"/>
      <c r="C11" s="104"/>
      <c r="D11" s="104"/>
      <c r="E11" s="104"/>
      <c r="F11" s="104"/>
      <c r="G11" s="104"/>
      <c r="H11" s="108" t="s">
        <v>9</v>
      </c>
      <c r="I11" s="108"/>
      <c r="J11" s="120"/>
      <c r="K11" s="120"/>
      <c r="L11" s="120"/>
      <c r="M11" s="120"/>
    </row>
    <row r="12" spans="1:13" s="43" customFormat="1" ht="21" customHeight="1">
      <c r="A12" s="65" t="s">
        <v>10</v>
      </c>
      <c r="B12" s="63"/>
      <c r="C12" s="67" t="s">
        <v>11</v>
      </c>
      <c r="D12" s="62"/>
      <c r="E12" s="121" t="s">
        <v>79</v>
      </c>
      <c r="F12" s="121"/>
      <c r="G12" s="121"/>
      <c r="H12" s="122"/>
      <c r="I12" s="122"/>
      <c r="J12" s="67" t="s">
        <v>80</v>
      </c>
      <c r="K12" s="105"/>
      <c r="L12" s="105"/>
      <c r="M12" s="105"/>
    </row>
    <row r="13" spans="1:11" s="43" customFormat="1" ht="4.5" customHeight="1">
      <c r="A13" s="44"/>
      <c r="C13" s="44"/>
      <c r="D13" s="44"/>
      <c r="E13" s="44"/>
      <c r="F13" s="44"/>
      <c r="H13" s="44"/>
      <c r="I13" s="44"/>
      <c r="J13" s="44"/>
      <c r="K13" s="44"/>
    </row>
    <row r="14" spans="1:12" s="43" customFormat="1" ht="16.5" customHeight="1">
      <c r="A14" s="66" t="s">
        <v>81</v>
      </c>
      <c r="B14" s="194"/>
      <c r="C14" s="194"/>
      <c r="D14" s="194"/>
      <c r="E14" s="194"/>
      <c r="F14" s="194"/>
      <c r="G14" s="194"/>
      <c r="K14" s="45"/>
      <c r="L14" s="46"/>
    </row>
    <row r="15" spans="1:12" ht="34.5" customHeight="1">
      <c r="A15" s="11"/>
      <c r="B15" s="11"/>
      <c r="C15" s="11"/>
      <c r="D15" s="11"/>
      <c r="E15" s="11"/>
      <c r="F15" s="11"/>
      <c r="H15" s="11"/>
      <c r="J15" s="11"/>
      <c r="K15" s="11"/>
      <c r="L15" s="11"/>
    </row>
    <row r="16" spans="1:11" ht="12.75" customHeight="1">
      <c r="A16" s="201" t="s">
        <v>12</v>
      </c>
      <c r="B16" s="180" t="s">
        <v>13</v>
      </c>
      <c r="C16" s="180"/>
      <c r="D16" s="163" t="s">
        <v>63</v>
      </c>
      <c r="E16" s="164"/>
      <c r="F16" s="164"/>
      <c r="G16" s="164"/>
      <c r="H16" s="164"/>
      <c r="I16" s="164"/>
      <c r="J16" s="164"/>
      <c r="K16" s="165"/>
    </row>
    <row r="17" spans="1:11" ht="36" customHeight="1">
      <c r="A17" s="202"/>
      <c r="B17" s="180"/>
      <c r="C17" s="180"/>
      <c r="D17" s="1" t="s">
        <v>107</v>
      </c>
      <c r="E17" s="199" t="s">
        <v>108</v>
      </c>
      <c r="F17" s="200"/>
      <c r="G17" s="115" t="s">
        <v>109</v>
      </c>
      <c r="H17" s="116"/>
      <c r="I17" s="117"/>
      <c r="J17" s="1" t="s">
        <v>110</v>
      </c>
      <c r="K17" s="1" t="s">
        <v>111</v>
      </c>
    </row>
    <row r="18" spans="1:11" ht="24" customHeight="1">
      <c r="A18" s="4">
        <v>1</v>
      </c>
      <c r="B18" s="181" t="s">
        <v>60</v>
      </c>
      <c r="C18" s="181"/>
      <c r="D18" s="75"/>
      <c r="E18" s="182"/>
      <c r="F18" s="184"/>
      <c r="G18" s="182"/>
      <c r="H18" s="183"/>
      <c r="I18" s="184"/>
      <c r="J18" s="89">
        <f>+K29</f>
        <v>0</v>
      </c>
      <c r="K18" s="76">
        <f>D18+E18+G18-J18</f>
        <v>0</v>
      </c>
    </row>
    <row r="19" spans="8:12" ht="12.75" customHeight="1">
      <c r="H19" s="11"/>
      <c r="I19" s="11"/>
      <c r="J19" s="11"/>
      <c r="K19" s="11"/>
      <c r="L19" s="11"/>
    </row>
    <row r="20" spans="1:12" ht="29.25" customHeight="1">
      <c r="A20" s="195" t="s">
        <v>116</v>
      </c>
      <c r="B20" s="196"/>
      <c r="C20" s="60" t="s">
        <v>90</v>
      </c>
      <c r="D20" s="186" t="s">
        <v>91</v>
      </c>
      <c r="E20" s="187"/>
      <c r="F20" s="60" t="s">
        <v>92</v>
      </c>
      <c r="H20" s="129" t="s">
        <v>66</v>
      </c>
      <c r="I20" s="130"/>
      <c r="J20" s="130"/>
      <c r="K20" s="130"/>
      <c r="L20" s="131"/>
    </row>
    <row r="21" spans="1:12" ht="23.25" customHeight="1">
      <c r="A21" s="197" t="s">
        <v>117</v>
      </c>
      <c r="B21" s="198"/>
      <c r="C21" s="74"/>
      <c r="D21" s="188"/>
      <c r="E21" s="189"/>
      <c r="F21" s="73">
        <f>+C21+D21-F27</f>
        <v>0</v>
      </c>
      <c r="H21" s="20">
        <v>1</v>
      </c>
      <c r="I21" s="110" t="s">
        <v>39</v>
      </c>
      <c r="J21" s="111"/>
      <c r="K21" s="169"/>
      <c r="L21" s="170"/>
    </row>
    <row r="22" spans="1:12" ht="20.25" customHeight="1">
      <c r="A22" s="197" t="s">
        <v>118</v>
      </c>
      <c r="B22" s="198"/>
      <c r="C22" s="74"/>
      <c r="D22" s="188"/>
      <c r="E22" s="189"/>
      <c r="F22" s="73">
        <f>+C22+D22-F28</f>
        <v>0</v>
      </c>
      <c r="H22" s="20">
        <v>2</v>
      </c>
      <c r="I22" s="150" t="s">
        <v>40</v>
      </c>
      <c r="J22" s="152"/>
      <c r="K22" s="16" t="s">
        <v>41</v>
      </c>
      <c r="L22" s="16" t="s">
        <v>42</v>
      </c>
    </row>
    <row r="23" spans="1:12" ht="22.5" customHeight="1">
      <c r="A23" s="150" t="s">
        <v>122</v>
      </c>
      <c r="B23" s="152"/>
      <c r="C23" s="60" t="s">
        <v>90</v>
      </c>
      <c r="D23" s="60" t="s">
        <v>91</v>
      </c>
      <c r="E23" s="60" t="s">
        <v>115</v>
      </c>
      <c r="F23" s="85" t="s">
        <v>92</v>
      </c>
      <c r="G23" s="10"/>
      <c r="H23" s="8"/>
      <c r="I23" s="167"/>
      <c r="J23" s="168"/>
      <c r="K23" s="74"/>
      <c r="L23" s="74"/>
    </row>
    <row r="24" spans="1:12" ht="19.5" customHeight="1">
      <c r="A24" s="167"/>
      <c r="B24" s="168"/>
      <c r="C24" s="74"/>
      <c r="D24" s="74"/>
      <c r="E24" s="74"/>
      <c r="F24" s="72">
        <f>+C24+D24-E24</f>
        <v>0</v>
      </c>
      <c r="G24" s="10"/>
      <c r="H24" s="8">
        <v>3</v>
      </c>
      <c r="I24" s="179" t="s">
        <v>44</v>
      </c>
      <c r="J24" s="179"/>
      <c r="K24" s="169"/>
      <c r="L24" s="170"/>
    </row>
    <row r="25" spans="1:12" ht="18" customHeight="1">
      <c r="A25" s="185" t="s">
        <v>124</v>
      </c>
      <c r="B25" s="185"/>
      <c r="C25" s="185"/>
      <c r="D25" s="185"/>
      <c r="E25" s="185"/>
      <c r="F25" s="185"/>
      <c r="G25" s="10"/>
      <c r="H25" s="4">
        <v>4</v>
      </c>
      <c r="I25" s="179" t="s">
        <v>45</v>
      </c>
      <c r="J25" s="179"/>
      <c r="K25" s="169"/>
      <c r="L25" s="170"/>
    </row>
    <row r="26" spans="1:13" ht="29.25" customHeight="1">
      <c r="A26" s="185" t="s">
        <v>13</v>
      </c>
      <c r="B26" s="185"/>
      <c r="C26" s="18" t="s">
        <v>119</v>
      </c>
      <c r="D26" s="16" t="s">
        <v>120</v>
      </c>
      <c r="E26" s="4" t="s">
        <v>121</v>
      </c>
      <c r="F26" s="87" t="s">
        <v>33</v>
      </c>
      <c r="G26" s="10"/>
      <c r="H26" s="4">
        <v>5</v>
      </c>
      <c r="I26" s="179" t="s">
        <v>93</v>
      </c>
      <c r="J26" s="179"/>
      <c r="K26" s="169"/>
      <c r="L26" s="170"/>
      <c r="M26" s="29"/>
    </row>
    <row r="27" spans="1:13" ht="19.5" customHeight="1">
      <c r="A27" s="84">
        <v>1</v>
      </c>
      <c r="B27" s="13" t="s">
        <v>112</v>
      </c>
      <c r="C27" s="96"/>
      <c r="D27" s="77"/>
      <c r="E27" s="77"/>
      <c r="F27" s="91">
        <f>SUM(C27:E27)</f>
        <v>0</v>
      </c>
      <c r="G27" s="10"/>
      <c r="H27" s="178">
        <v>6</v>
      </c>
      <c r="I27" s="179" t="s">
        <v>37</v>
      </c>
      <c r="J27" s="179"/>
      <c r="K27" s="83" t="s">
        <v>35</v>
      </c>
      <c r="L27" s="83" t="s">
        <v>36</v>
      </c>
      <c r="M27" s="10"/>
    </row>
    <row r="28" spans="1:13" ht="17.25" customHeight="1">
      <c r="A28" s="84">
        <v>2</v>
      </c>
      <c r="B28" s="86" t="s">
        <v>123</v>
      </c>
      <c r="C28" s="97"/>
      <c r="D28" s="77"/>
      <c r="E28" s="77"/>
      <c r="F28" s="91">
        <f>SUM(C28:E28)</f>
        <v>0</v>
      </c>
      <c r="G28" s="10"/>
      <c r="H28" s="178"/>
      <c r="I28" s="179"/>
      <c r="J28" s="179"/>
      <c r="K28" s="74"/>
      <c r="L28" s="74"/>
      <c r="M28" s="10"/>
    </row>
    <row r="29" spans="6:13" ht="19.5" customHeight="1">
      <c r="F29" s="69"/>
      <c r="G29" s="10"/>
      <c r="H29" s="173" t="s">
        <v>33</v>
      </c>
      <c r="I29" s="174"/>
      <c r="J29" s="175"/>
      <c r="K29" s="171">
        <f>SUM(F27,F28,D31,D33:E35,K21,K23,L23,K24:L26,K28,L28)</f>
        <v>0</v>
      </c>
      <c r="L29" s="172"/>
      <c r="M29" s="10"/>
    </row>
    <row r="30" spans="1:13" ht="19.5" customHeight="1">
      <c r="A30" s="129" t="s">
        <v>68</v>
      </c>
      <c r="B30" s="130"/>
      <c r="C30" s="130"/>
      <c r="D30" s="130"/>
      <c r="E30" s="131"/>
      <c r="F30" s="69"/>
      <c r="G30" s="10"/>
      <c r="M30" s="10"/>
    </row>
    <row r="31" spans="1:13" ht="18" customHeight="1">
      <c r="A31" s="4" t="s">
        <v>64</v>
      </c>
      <c r="B31" s="203" t="s">
        <v>34</v>
      </c>
      <c r="C31" s="204"/>
      <c r="D31" s="169"/>
      <c r="E31" s="170"/>
      <c r="F31" s="69"/>
      <c r="G31" s="10"/>
      <c r="H31" s="115" t="s">
        <v>69</v>
      </c>
      <c r="I31" s="116"/>
      <c r="J31" s="116"/>
      <c r="K31" s="116"/>
      <c r="L31" s="116"/>
      <c r="M31" s="116"/>
    </row>
    <row r="32" spans="1:13" ht="15.75" customHeight="1">
      <c r="A32" s="126" t="s">
        <v>65</v>
      </c>
      <c r="B32" s="127"/>
      <c r="C32" s="127"/>
      <c r="D32" s="127"/>
      <c r="E32" s="128"/>
      <c r="F32" s="69"/>
      <c r="G32" s="10"/>
      <c r="H32" s="6" t="s">
        <v>12</v>
      </c>
      <c r="I32" s="3" t="s">
        <v>13</v>
      </c>
      <c r="J32" s="35" t="s">
        <v>22</v>
      </c>
      <c r="K32" s="35" t="s">
        <v>28</v>
      </c>
      <c r="L32" s="35" t="s">
        <v>29</v>
      </c>
      <c r="M32" s="34" t="s">
        <v>25</v>
      </c>
    </row>
    <row r="33" spans="1:13" ht="16.5" customHeight="1">
      <c r="A33" s="4">
        <v>1</v>
      </c>
      <c r="B33" s="110" t="s">
        <v>61</v>
      </c>
      <c r="C33" s="111"/>
      <c r="D33" s="169"/>
      <c r="E33" s="170"/>
      <c r="F33" s="12"/>
      <c r="G33" s="10"/>
      <c r="H33" s="4">
        <v>1</v>
      </c>
      <c r="I33" s="5" t="s">
        <v>30</v>
      </c>
      <c r="J33" s="74"/>
      <c r="K33" s="74"/>
      <c r="L33" s="74"/>
      <c r="M33" s="73">
        <f>+J33+K33-L33</f>
        <v>0</v>
      </c>
    </row>
    <row r="34" spans="1:13" ht="20.25" customHeight="1">
      <c r="A34" s="4">
        <v>2</v>
      </c>
      <c r="B34" s="110" t="s">
        <v>102</v>
      </c>
      <c r="C34" s="111"/>
      <c r="D34" s="169"/>
      <c r="E34" s="170"/>
      <c r="F34" s="69"/>
      <c r="G34" s="10"/>
      <c r="H34" s="4">
        <v>2</v>
      </c>
      <c r="I34" s="5" t="s">
        <v>2</v>
      </c>
      <c r="J34" s="74"/>
      <c r="K34" s="74"/>
      <c r="L34" s="74"/>
      <c r="M34" s="73">
        <f>+J34+K34-L34</f>
        <v>0</v>
      </c>
    </row>
    <row r="35" spans="1:13" ht="22.5" customHeight="1">
      <c r="A35" s="4">
        <v>3</v>
      </c>
      <c r="B35" s="110" t="s">
        <v>103</v>
      </c>
      <c r="C35" s="166"/>
      <c r="D35" s="169"/>
      <c r="E35" s="170"/>
      <c r="F35" s="70"/>
      <c r="G35" s="10"/>
      <c r="H35" s="4">
        <v>3</v>
      </c>
      <c r="I35" s="5" t="s">
        <v>31</v>
      </c>
      <c r="J35" s="74"/>
      <c r="K35" s="74"/>
      <c r="L35" s="74"/>
      <c r="M35" s="73">
        <f>+J35+K35-L35</f>
        <v>0</v>
      </c>
    </row>
    <row r="36" spans="6:13" ht="21" customHeight="1">
      <c r="F36" s="68"/>
      <c r="G36" s="10"/>
      <c r="H36" s="10"/>
      <c r="I36" s="10"/>
      <c r="J36" s="10"/>
      <c r="K36" s="10"/>
      <c r="L36" s="10"/>
      <c r="M36" s="10"/>
    </row>
    <row r="37" spans="6:13" ht="20.25" customHeight="1">
      <c r="F37" s="69"/>
      <c r="G37" s="10"/>
      <c r="H37" s="126" t="s">
        <v>70</v>
      </c>
      <c r="I37" s="127"/>
      <c r="J37" s="127"/>
      <c r="K37" s="127"/>
      <c r="L37" s="128"/>
      <c r="M37" s="10"/>
    </row>
    <row r="38" spans="6:13" ht="20.25" customHeight="1">
      <c r="F38" s="69"/>
      <c r="G38" s="10"/>
      <c r="H38" s="4">
        <v>1</v>
      </c>
      <c r="I38" s="154" t="s">
        <v>38</v>
      </c>
      <c r="J38" s="154"/>
      <c r="K38" s="154"/>
      <c r="L38" s="74"/>
      <c r="M38" s="10"/>
    </row>
    <row r="39" spans="6:13" ht="21.75" customHeight="1">
      <c r="F39" s="69"/>
      <c r="G39" s="10"/>
      <c r="H39" s="4">
        <v>2</v>
      </c>
      <c r="I39" s="154" t="s">
        <v>43</v>
      </c>
      <c r="J39" s="154"/>
      <c r="K39" s="154"/>
      <c r="L39" s="74"/>
      <c r="M39" s="10"/>
    </row>
    <row r="40" spans="6:13" ht="15.75" customHeight="1">
      <c r="F40" s="69"/>
      <c r="G40" s="10"/>
      <c r="H40" s="10"/>
      <c r="I40" s="30"/>
      <c r="J40" s="30"/>
      <c r="K40" s="30"/>
      <c r="L40" s="10"/>
      <c r="M40" s="10"/>
    </row>
    <row r="41" spans="6:13" ht="23.25" customHeight="1">
      <c r="F41" s="69"/>
      <c r="G41" s="10"/>
      <c r="H41" s="10"/>
      <c r="I41" s="30"/>
      <c r="J41" s="30"/>
      <c r="K41" s="30"/>
      <c r="L41" s="10"/>
      <c r="M41" s="10"/>
    </row>
    <row r="42" spans="1:13" ht="15" customHeight="1">
      <c r="A42" s="163" t="s">
        <v>67</v>
      </c>
      <c r="B42" s="164"/>
      <c r="C42" s="164"/>
      <c r="D42" s="164"/>
      <c r="E42" s="164"/>
      <c r="F42" s="164"/>
      <c r="G42" s="165"/>
      <c r="I42" s="126" t="s">
        <v>71</v>
      </c>
      <c r="J42" s="127"/>
      <c r="K42" s="127"/>
      <c r="L42" s="128"/>
      <c r="M42" s="29"/>
    </row>
    <row r="43" spans="1:13" ht="22.5" customHeight="1">
      <c r="A43" s="6" t="s">
        <v>12</v>
      </c>
      <c r="B43" s="6" t="s">
        <v>13</v>
      </c>
      <c r="C43" s="3" t="s">
        <v>22</v>
      </c>
      <c r="D43" s="3" t="s">
        <v>23</v>
      </c>
      <c r="E43" s="190" t="s">
        <v>24</v>
      </c>
      <c r="F43" s="191"/>
      <c r="G43" s="3" t="s">
        <v>25</v>
      </c>
      <c r="I43" s="4">
        <v>1</v>
      </c>
      <c r="J43" s="123" t="s">
        <v>46</v>
      </c>
      <c r="K43" s="124"/>
      <c r="L43" s="78"/>
      <c r="M43" s="10"/>
    </row>
    <row r="44" spans="1:13" ht="19.5" customHeight="1">
      <c r="A44" s="4">
        <v>1</v>
      </c>
      <c r="B44" s="5" t="s">
        <v>0</v>
      </c>
      <c r="C44" s="77"/>
      <c r="D44" s="77"/>
      <c r="E44" s="192"/>
      <c r="F44" s="193"/>
      <c r="G44" s="82">
        <f>+C44+D44-E44</f>
        <v>0</v>
      </c>
      <c r="I44" s="20">
        <v>2</v>
      </c>
      <c r="J44" s="123" t="s">
        <v>84</v>
      </c>
      <c r="K44" s="124"/>
      <c r="L44" s="78"/>
      <c r="M44" s="10"/>
    </row>
    <row r="45" spans="1:13" ht="17.25" customHeight="1">
      <c r="A45" s="4">
        <v>2</v>
      </c>
      <c r="B45" s="5" t="s">
        <v>1</v>
      </c>
      <c r="C45" s="77"/>
      <c r="D45" s="77"/>
      <c r="E45" s="192"/>
      <c r="F45" s="193"/>
      <c r="G45" s="82">
        <f aca="true" t="shared" si="0" ref="G45:G50">+C45+D45-E45</f>
        <v>0</v>
      </c>
      <c r="I45" s="20">
        <v>3</v>
      </c>
      <c r="J45" s="123" t="s">
        <v>18</v>
      </c>
      <c r="K45" s="124"/>
      <c r="L45" s="78"/>
      <c r="M45" s="10"/>
    </row>
    <row r="46" spans="1:12" ht="18.75" customHeight="1">
      <c r="A46" s="20">
        <v>3</v>
      </c>
      <c r="B46" s="5" t="s">
        <v>99</v>
      </c>
      <c r="C46" s="77"/>
      <c r="D46" s="77"/>
      <c r="E46" s="192"/>
      <c r="F46" s="193"/>
      <c r="G46" s="82">
        <f t="shared" si="0"/>
        <v>0</v>
      </c>
      <c r="I46" s="126" t="s">
        <v>33</v>
      </c>
      <c r="J46" s="127"/>
      <c r="K46" s="127"/>
      <c r="L46" s="72">
        <f>SUM(L43:L45)</f>
        <v>0</v>
      </c>
    </row>
    <row r="47" spans="1:7" ht="15.75" customHeight="1">
      <c r="A47" s="20">
        <v>4</v>
      </c>
      <c r="B47" s="112" t="s">
        <v>100</v>
      </c>
      <c r="C47" s="205"/>
      <c r="D47" s="205"/>
      <c r="E47" s="205"/>
      <c r="F47" s="205"/>
      <c r="G47" s="113"/>
    </row>
    <row r="48" spans="1:7" ht="16.5" customHeight="1">
      <c r="A48" s="7"/>
      <c r="B48" s="59" t="s">
        <v>26</v>
      </c>
      <c r="C48" s="77"/>
      <c r="D48" s="77"/>
      <c r="E48" s="77"/>
      <c r="F48" s="77"/>
      <c r="G48" s="82">
        <f t="shared" si="0"/>
        <v>0</v>
      </c>
    </row>
    <row r="49" spans="1:7" ht="14.25" customHeight="1">
      <c r="A49" s="7"/>
      <c r="B49" s="59" t="s">
        <v>27</v>
      </c>
      <c r="C49" s="77"/>
      <c r="D49" s="77"/>
      <c r="E49" s="77"/>
      <c r="F49" s="77"/>
      <c r="G49" s="82">
        <f t="shared" si="0"/>
        <v>0</v>
      </c>
    </row>
    <row r="50" spans="1:7" ht="15.75" customHeight="1">
      <c r="A50" s="8"/>
      <c r="B50" s="59" t="s">
        <v>101</v>
      </c>
      <c r="C50" s="77"/>
      <c r="D50" s="77"/>
      <c r="E50" s="77"/>
      <c r="F50" s="77"/>
      <c r="G50" s="82">
        <f t="shared" si="0"/>
        <v>0</v>
      </c>
    </row>
    <row r="51" s="10" customFormat="1" ht="14.25" customHeight="1">
      <c r="K51" s="17"/>
    </row>
    <row r="52" spans="1:12" s="10" customFormat="1" ht="34.5" customHeight="1">
      <c r="A52" s="115" t="s">
        <v>72</v>
      </c>
      <c r="B52" s="116"/>
      <c r="C52" s="116"/>
      <c r="D52" s="116"/>
      <c r="E52" s="117"/>
      <c r="F52" s="17"/>
      <c r="H52" s="115" t="s">
        <v>75</v>
      </c>
      <c r="I52" s="116"/>
      <c r="J52" s="116"/>
      <c r="K52" s="117"/>
      <c r="L52" s="25" t="s">
        <v>12</v>
      </c>
    </row>
    <row r="53" spans="1:12" s="10" customFormat="1" ht="18.75" customHeight="1">
      <c r="A53" s="18">
        <v>1</v>
      </c>
      <c r="B53" s="110" t="s">
        <v>89</v>
      </c>
      <c r="C53" s="153"/>
      <c r="D53" s="111"/>
      <c r="E53" s="78"/>
      <c r="F53" s="69"/>
      <c r="H53" s="18">
        <v>1</v>
      </c>
      <c r="I53" s="110" t="s">
        <v>48</v>
      </c>
      <c r="J53" s="153"/>
      <c r="K53" s="111"/>
      <c r="L53" s="78"/>
    </row>
    <row r="54" spans="1:12" s="10" customFormat="1" ht="18.75" customHeight="1">
      <c r="A54" s="18">
        <v>2</v>
      </c>
      <c r="B54" s="31" t="s">
        <v>17</v>
      </c>
      <c r="C54" s="32"/>
      <c r="D54" s="33"/>
      <c r="E54" s="78"/>
      <c r="F54" s="69"/>
      <c r="H54" s="18">
        <v>2</v>
      </c>
      <c r="I54" s="110" t="s">
        <v>49</v>
      </c>
      <c r="J54" s="153"/>
      <c r="K54" s="111"/>
      <c r="L54" s="78"/>
    </row>
    <row r="55" spans="1:12" s="10" customFormat="1" ht="18.75" customHeight="1">
      <c r="A55" s="18">
        <v>3</v>
      </c>
      <c r="B55" s="13" t="s">
        <v>62</v>
      </c>
      <c r="C55" s="15"/>
      <c r="D55" s="14"/>
      <c r="E55" s="78"/>
      <c r="F55" s="69"/>
      <c r="H55" s="18">
        <v>3</v>
      </c>
      <c r="I55" s="110" t="s">
        <v>50</v>
      </c>
      <c r="J55" s="153"/>
      <c r="K55" s="111"/>
      <c r="L55" s="78"/>
    </row>
    <row r="56" spans="1:12" s="10" customFormat="1" ht="18.75" customHeight="1">
      <c r="A56" s="18">
        <v>4</v>
      </c>
      <c r="B56" s="110" t="s">
        <v>88</v>
      </c>
      <c r="C56" s="153"/>
      <c r="D56" s="111"/>
      <c r="E56" s="78"/>
      <c r="F56" s="69"/>
      <c r="H56" s="18">
        <v>4</v>
      </c>
      <c r="I56" s="150" t="s">
        <v>85</v>
      </c>
      <c r="J56" s="151"/>
      <c r="K56" s="152"/>
      <c r="L56" s="78"/>
    </row>
    <row r="57" spans="1:12" s="10" customFormat="1" ht="18.75" customHeight="1">
      <c r="A57" s="18">
        <v>5</v>
      </c>
      <c r="B57" s="110" t="s">
        <v>87</v>
      </c>
      <c r="C57" s="153"/>
      <c r="D57" s="111"/>
      <c r="E57" s="78"/>
      <c r="F57" s="69"/>
      <c r="H57" s="129" t="s">
        <v>33</v>
      </c>
      <c r="I57" s="130"/>
      <c r="J57" s="130"/>
      <c r="K57" s="131"/>
      <c r="L57" s="80">
        <f>SUM(L53:L56)</f>
        <v>0</v>
      </c>
    </row>
    <row r="58" spans="1:6" s="10" customFormat="1" ht="18.75" customHeight="1">
      <c r="A58" s="19"/>
      <c r="B58" s="2"/>
      <c r="C58" s="21"/>
      <c r="D58" s="22" t="s">
        <v>33</v>
      </c>
      <c r="E58" s="79">
        <f>SUM(E53:E57)</f>
        <v>0</v>
      </c>
      <c r="F58" s="71"/>
    </row>
    <row r="59" s="10" customFormat="1" ht="18.75" customHeight="1"/>
    <row r="60" spans="1:12" s="10" customFormat="1" ht="18.75" customHeight="1">
      <c r="A60" s="206" t="s">
        <v>73</v>
      </c>
      <c r="B60" s="206"/>
      <c r="C60" s="206"/>
      <c r="D60" s="206"/>
      <c r="E60" s="23"/>
      <c r="F60" s="23"/>
      <c r="G60" s="115" t="s">
        <v>76</v>
      </c>
      <c r="H60" s="116"/>
      <c r="I60" s="116"/>
      <c r="J60" s="116"/>
      <c r="K60" s="116"/>
      <c r="L60" s="117"/>
    </row>
    <row r="61" spans="1:12" s="10" customFormat="1" ht="17.25" customHeight="1">
      <c r="A61" s="26">
        <v>1</v>
      </c>
      <c r="B61" s="179" t="s">
        <v>47</v>
      </c>
      <c r="C61" s="179"/>
      <c r="D61" s="74"/>
      <c r="G61" s="161">
        <v>1</v>
      </c>
      <c r="H61" s="155" t="s">
        <v>53</v>
      </c>
      <c r="I61" s="156"/>
      <c r="J61" s="157"/>
      <c r="K61" s="18" t="s">
        <v>54</v>
      </c>
      <c r="L61" s="18" t="s">
        <v>55</v>
      </c>
    </row>
    <row r="62" spans="1:12" s="10" customFormat="1" ht="17.25" customHeight="1">
      <c r="A62" s="18">
        <v>2</v>
      </c>
      <c r="B62" s="179" t="s">
        <v>86</v>
      </c>
      <c r="C62" s="179"/>
      <c r="D62" s="74"/>
      <c r="G62" s="162"/>
      <c r="H62" s="158"/>
      <c r="I62" s="159"/>
      <c r="J62" s="160"/>
      <c r="K62" s="78"/>
      <c r="L62" s="78"/>
    </row>
    <row r="63" spans="1:12" s="10" customFormat="1" ht="21" customHeight="1">
      <c r="A63" s="18">
        <v>3</v>
      </c>
      <c r="B63" s="179" t="s">
        <v>21</v>
      </c>
      <c r="C63" s="179"/>
      <c r="D63" s="74"/>
      <c r="G63" s="18">
        <v>2</v>
      </c>
      <c r="H63" s="123" t="s">
        <v>3</v>
      </c>
      <c r="I63" s="124"/>
      <c r="J63" s="125"/>
      <c r="K63" s="169"/>
      <c r="L63" s="170"/>
    </row>
    <row r="64" spans="1:12" s="10" customFormat="1" ht="21" customHeight="1">
      <c r="A64" s="18">
        <v>4</v>
      </c>
      <c r="B64" s="179" t="s">
        <v>51</v>
      </c>
      <c r="C64" s="179"/>
      <c r="D64" s="74"/>
      <c r="G64" s="18">
        <v>3</v>
      </c>
      <c r="H64" s="123" t="s">
        <v>94</v>
      </c>
      <c r="I64" s="124"/>
      <c r="J64" s="125"/>
      <c r="K64" s="169"/>
      <c r="L64" s="170"/>
    </row>
    <row r="65" spans="1:11" s="10" customFormat="1" ht="18" customHeight="1">
      <c r="A65" s="18">
        <v>5</v>
      </c>
      <c r="B65" s="179" t="s">
        <v>52</v>
      </c>
      <c r="C65" s="179"/>
      <c r="D65" s="74"/>
      <c r="K65" s="36"/>
    </row>
    <row r="66" spans="1:12" ht="21" customHeight="1">
      <c r="A66" s="18">
        <v>6</v>
      </c>
      <c r="B66" s="179" t="s">
        <v>16</v>
      </c>
      <c r="C66" s="179"/>
      <c r="D66" s="74"/>
      <c r="E66" s="10"/>
      <c r="F66" s="10"/>
      <c r="G66" s="134" t="s">
        <v>77</v>
      </c>
      <c r="H66" s="134"/>
      <c r="I66" s="134"/>
      <c r="J66" s="134"/>
      <c r="K66" s="134"/>
      <c r="L66" s="134"/>
    </row>
    <row r="67" spans="1:12" ht="26.25" customHeight="1">
      <c r="A67" s="147" t="s">
        <v>33</v>
      </c>
      <c r="B67" s="148"/>
      <c r="C67" s="149"/>
      <c r="D67" s="79">
        <f>SUM(D61:D66)</f>
        <v>0</v>
      </c>
      <c r="E67" s="10"/>
      <c r="F67" s="10"/>
      <c r="G67" s="132" t="s">
        <v>56</v>
      </c>
      <c r="H67" s="133"/>
      <c r="I67" s="112" t="s">
        <v>57</v>
      </c>
      <c r="J67" s="113"/>
      <c r="K67" s="135" t="s">
        <v>104</v>
      </c>
      <c r="L67" s="135" t="s">
        <v>105</v>
      </c>
    </row>
    <row r="68" spans="3:12" s="10" customFormat="1" ht="21.75" customHeight="1">
      <c r="C68" s="27"/>
      <c r="G68" s="18" t="s">
        <v>58</v>
      </c>
      <c r="H68" s="18" t="s">
        <v>59</v>
      </c>
      <c r="I68" s="26" t="s">
        <v>58</v>
      </c>
      <c r="J68" s="18" t="s">
        <v>59</v>
      </c>
      <c r="K68" s="135"/>
      <c r="L68" s="135"/>
    </row>
    <row r="69" spans="1:12" ht="21" customHeight="1">
      <c r="A69" s="129" t="s">
        <v>74</v>
      </c>
      <c r="B69" s="131"/>
      <c r="C69" s="28" t="s">
        <v>12</v>
      </c>
      <c r="D69" s="10"/>
      <c r="G69" s="77"/>
      <c r="H69" s="77"/>
      <c r="I69" s="77"/>
      <c r="J69" s="77"/>
      <c r="K69" s="81"/>
      <c r="L69" s="81"/>
    </row>
    <row r="70" spans="1:4" ht="18" customHeight="1">
      <c r="A70" s="4">
        <v>1</v>
      </c>
      <c r="B70" s="5" t="s">
        <v>56</v>
      </c>
      <c r="C70" s="74"/>
      <c r="D70" s="10"/>
    </row>
    <row r="71" spans="1:11" ht="18.75" customHeight="1">
      <c r="A71" s="4">
        <v>2</v>
      </c>
      <c r="B71" s="5" t="s">
        <v>57</v>
      </c>
      <c r="C71" s="74"/>
      <c r="G71" s="24"/>
      <c r="H71" s="98"/>
      <c r="I71" s="98"/>
      <c r="J71" s="98"/>
      <c r="K71" s="24"/>
    </row>
    <row r="72" spans="7:12" ht="51" customHeight="1">
      <c r="G72" s="24"/>
      <c r="H72" s="98"/>
      <c r="I72" s="98"/>
      <c r="J72" s="98"/>
      <c r="K72" s="24"/>
      <c r="L72" s="24"/>
    </row>
    <row r="73" spans="1:4" s="48" customFormat="1" ht="14.25" customHeight="1">
      <c r="A73" s="114" t="s">
        <v>19</v>
      </c>
      <c r="B73" s="114"/>
      <c r="C73" s="109"/>
      <c r="D73" s="109"/>
    </row>
    <row r="74" spans="1:12" s="48" customFormat="1" ht="14.25" customHeight="1">
      <c r="A74" s="136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8"/>
    </row>
    <row r="75" spans="1:12" s="48" customFormat="1" ht="14.25" customHeight="1">
      <c r="A75" s="139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1"/>
    </row>
    <row r="76" spans="1:12" s="49" customFormat="1" ht="14.25" customHeight="1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4"/>
    </row>
    <row r="77" spans="1:12" s="51" customFormat="1" ht="19.5" customHeight="1">
      <c r="A77" s="106" t="s">
        <v>113</v>
      </c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50"/>
    </row>
    <row r="78" spans="1:12" s="51" customFormat="1" ht="15" customHeight="1">
      <c r="A78" s="52"/>
      <c r="B78" s="50"/>
      <c r="C78" s="50"/>
      <c r="D78" s="50"/>
      <c r="E78" s="50"/>
      <c r="F78" s="50"/>
      <c r="G78" s="50"/>
      <c r="H78" s="50"/>
      <c r="I78" s="53"/>
      <c r="J78" s="50"/>
      <c r="K78" s="50"/>
      <c r="L78" s="50"/>
    </row>
    <row r="79" spans="1:13" s="51" customFormat="1" ht="18" customHeight="1">
      <c r="A79" s="103" t="s">
        <v>15</v>
      </c>
      <c r="B79" s="103"/>
      <c r="C79" s="146"/>
      <c r="D79" s="146"/>
      <c r="E79" s="146"/>
      <c r="F79" s="146"/>
      <c r="G79" s="146"/>
      <c r="H79" s="103" t="s">
        <v>14</v>
      </c>
      <c r="I79" s="103"/>
      <c r="J79" s="145"/>
      <c r="K79" s="145"/>
      <c r="L79" s="145"/>
      <c r="M79" s="145"/>
    </row>
    <row r="80" spans="1:10" s="51" customFormat="1" ht="18" customHeight="1">
      <c r="A80" s="101" t="s">
        <v>82</v>
      </c>
      <c r="B80" s="101"/>
      <c r="C80" s="53"/>
      <c r="G80" s="54"/>
      <c r="H80" s="54"/>
      <c r="J80" s="53"/>
    </row>
    <row r="81" spans="2:12" s="51" customFormat="1" ht="9">
      <c r="B81" s="55"/>
      <c r="C81" s="55"/>
      <c r="D81" s="53"/>
      <c r="E81" s="53"/>
      <c r="F81" s="53"/>
      <c r="H81" s="53"/>
      <c r="K81" s="50"/>
      <c r="L81" s="50"/>
    </row>
    <row r="82" spans="1:12" s="51" customFormat="1" ht="21.75" customHeight="1">
      <c r="A82" s="64" t="s">
        <v>83</v>
      </c>
      <c r="B82" s="56"/>
      <c r="C82" s="54"/>
      <c r="D82" s="100"/>
      <c r="E82" s="100"/>
      <c r="F82" s="100"/>
      <c r="G82" s="100"/>
      <c r="H82" s="100"/>
      <c r="I82" s="100"/>
      <c r="J82" s="100"/>
      <c r="L82" s="50"/>
    </row>
    <row r="83" spans="1:12" s="51" customFormat="1" ht="21" customHeight="1">
      <c r="A83" s="101" t="s">
        <v>82</v>
      </c>
      <c r="B83" s="101"/>
      <c r="E83" s="50"/>
      <c r="F83" s="50"/>
      <c r="G83" s="50"/>
      <c r="H83" s="50"/>
      <c r="L83" s="50"/>
    </row>
    <row r="84" spans="3:12" s="51" customFormat="1" ht="6.75" customHeight="1">
      <c r="C84" s="55"/>
      <c r="I84" s="50"/>
      <c r="J84" s="50"/>
      <c r="K84" s="50"/>
      <c r="L84" s="50"/>
    </row>
    <row r="85" spans="1:12" s="51" customFormat="1" ht="18.75" customHeight="1">
      <c r="A85" s="102" t="s">
        <v>114</v>
      </c>
      <c r="B85" s="102"/>
      <c r="C85" s="99"/>
      <c r="D85" s="99"/>
      <c r="E85" s="99"/>
      <c r="F85" s="50"/>
      <c r="G85" s="61"/>
      <c r="H85" s="61"/>
      <c r="I85" s="57"/>
      <c r="J85" s="57"/>
      <c r="K85" s="58" t="s">
        <v>20</v>
      </c>
      <c r="L85" s="50"/>
    </row>
    <row r="86" spans="4:11" ht="9">
      <c r="D86" s="10"/>
      <c r="E86" s="10"/>
      <c r="F86" s="10"/>
      <c r="G86" s="10"/>
      <c r="H86" s="10"/>
      <c r="K86" s="10"/>
    </row>
    <row r="87" ht="11.25" hidden="1">
      <c r="A87" s="47" t="s">
        <v>96</v>
      </c>
    </row>
    <row r="88" ht="11.25" hidden="1">
      <c r="A88" s="47" t="s">
        <v>97</v>
      </c>
    </row>
    <row r="89" ht="11.25" hidden="1">
      <c r="A89" s="47" t="s">
        <v>98</v>
      </c>
    </row>
  </sheetData>
  <sheetProtection password="CDEE" sheet="1" objects="1" scenarios="1" formatCells="0" formatColumns="0" formatRows="0" selectLockedCells="1"/>
  <protectedRanges>
    <protectedRange sqref="K46 E32 L65 G23:G41 E24:F24" name="Rango1"/>
    <protectedRange sqref="L28 L33:L35" name="Rango1_2"/>
    <protectedRange sqref="J11 K12 B11" name="Rango1_1"/>
    <protectedRange sqref="K43:K45" name="Rango1_4"/>
    <protectedRange sqref="A60" name="Rango1_5"/>
    <protectedRange sqref="B61:B63" name="Rango1_6"/>
    <protectedRange sqref="L66" name="Rango1_7"/>
  </protectedRanges>
  <mergeCells count="118">
    <mergeCell ref="B65:C65"/>
    <mergeCell ref="B66:C66"/>
    <mergeCell ref="B47:G47"/>
    <mergeCell ref="A60:D60"/>
    <mergeCell ref="B61:C61"/>
    <mergeCell ref="B62:C62"/>
    <mergeCell ref="B63:C63"/>
    <mergeCell ref="B57:D57"/>
    <mergeCell ref="B56:D56"/>
    <mergeCell ref="E44:F44"/>
    <mergeCell ref="E45:F45"/>
    <mergeCell ref="D34:E34"/>
    <mergeCell ref="D33:E33"/>
    <mergeCell ref="A32:E32"/>
    <mergeCell ref="B64:C64"/>
    <mergeCell ref="B14:G14"/>
    <mergeCell ref="A20:B20"/>
    <mergeCell ref="A21:B21"/>
    <mergeCell ref="A22:B22"/>
    <mergeCell ref="E17:F17"/>
    <mergeCell ref="A16:A17"/>
    <mergeCell ref="K25:L25"/>
    <mergeCell ref="K26:L26"/>
    <mergeCell ref="B53:D53"/>
    <mergeCell ref="A52:E52"/>
    <mergeCell ref="E43:F43"/>
    <mergeCell ref="E46:F46"/>
    <mergeCell ref="A26:B26"/>
    <mergeCell ref="A30:E30"/>
    <mergeCell ref="B31:C31"/>
    <mergeCell ref="D31:E31"/>
    <mergeCell ref="B16:C17"/>
    <mergeCell ref="A23:B24"/>
    <mergeCell ref="B18:C18"/>
    <mergeCell ref="H20:L20"/>
    <mergeCell ref="G18:I18"/>
    <mergeCell ref="A25:F25"/>
    <mergeCell ref="D20:E20"/>
    <mergeCell ref="E18:F18"/>
    <mergeCell ref="D21:E21"/>
    <mergeCell ref="D22:E22"/>
    <mergeCell ref="I39:K39"/>
    <mergeCell ref="K63:L63"/>
    <mergeCell ref="K64:L64"/>
    <mergeCell ref="K24:L24"/>
    <mergeCell ref="K21:L21"/>
    <mergeCell ref="J43:K43"/>
    <mergeCell ref="I26:J26"/>
    <mergeCell ref="I27:J28"/>
    <mergeCell ref="I46:K46"/>
    <mergeCell ref="I24:J24"/>
    <mergeCell ref="H1:M1"/>
    <mergeCell ref="A2:C2"/>
    <mergeCell ref="H2:M2"/>
    <mergeCell ref="A3:C3"/>
    <mergeCell ref="H3:M3"/>
    <mergeCell ref="H31:M31"/>
    <mergeCell ref="A9:M9"/>
    <mergeCell ref="D16:K16"/>
    <mergeCell ref="H27:H28"/>
    <mergeCell ref="I25:J25"/>
    <mergeCell ref="J45:K45"/>
    <mergeCell ref="A42:G42"/>
    <mergeCell ref="J44:K44"/>
    <mergeCell ref="B35:C35"/>
    <mergeCell ref="H37:L37"/>
    <mergeCell ref="I21:J21"/>
    <mergeCell ref="I22:J23"/>
    <mergeCell ref="D35:E35"/>
    <mergeCell ref="K29:L29"/>
    <mergeCell ref="H29:J29"/>
    <mergeCell ref="I56:K56"/>
    <mergeCell ref="I55:K55"/>
    <mergeCell ref="I53:K53"/>
    <mergeCell ref="I54:K54"/>
    <mergeCell ref="I38:K38"/>
    <mergeCell ref="A69:B69"/>
    <mergeCell ref="H61:J62"/>
    <mergeCell ref="G61:G62"/>
    <mergeCell ref="H52:K52"/>
    <mergeCell ref="H63:J63"/>
    <mergeCell ref="G67:H67"/>
    <mergeCell ref="H79:I79"/>
    <mergeCell ref="G66:L66"/>
    <mergeCell ref="K67:K68"/>
    <mergeCell ref="L67:L68"/>
    <mergeCell ref="H72:J72"/>
    <mergeCell ref="A74:L76"/>
    <mergeCell ref="J79:M79"/>
    <mergeCell ref="C79:G79"/>
    <mergeCell ref="A67:C67"/>
    <mergeCell ref="C10:I10"/>
    <mergeCell ref="A10:B10"/>
    <mergeCell ref="J11:M11"/>
    <mergeCell ref="E12:G12"/>
    <mergeCell ref="H12:I12"/>
    <mergeCell ref="H64:J64"/>
    <mergeCell ref="G60:L60"/>
    <mergeCell ref="I42:L42"/>
    <mergeCell ref="B33:C33"/>
    <mergeCell ref="H57:K57"/>
    <mergeCell ref="B11:G11"/>
    <mergeCell ref="K12:M12"/>
    <mergeCell ref="A77:B77"/>
    <mergeCell ref="C77:K77"/>
    <mergeCell ref="H11:I11"/>
    <mergeCell ref="C73:D73"/>
    <mergeCell ref="B34:C34"/>
    <mergeCell ref="I67:J67"/>
    <mergeCell ref="A73:B73"/>
    <mergeCell ref="G17:I17"/>
    <mergeCell ref="H71:J71"/>
    <mergeCell ref="C85:E85"/>
    <mergeCell ref="D82:J82"/>
    <mergeCell ref="A83:B83"/>
    <mergeCell ref="A80:B80"/>
    <mergeCell ref="A85:B85"/>
    <mergeCell ref="A79:B79"/>
  </mergeCells>
  <conditionalFormatting sqref="D61:D67 E53:F58 K62:K64 G69:J69 C70:C71 L62 L53:L57 K21 K23:L23 K24:K26 J33:M35 D33:D35 D31 L38:L39 C24:F24 F21:F22 D18:E18 F36 L43:L46 C48:G49 G48:G50 C21:D22 J18:K18 K28:L29 C44:G46">
    <cfRule type="cellIs" priority="4" dxfId="1" operator="between" stopIfTrue="1">
      <formula>0</formula>
      <formula>99999</formula>
    </cfRule>
  </conditionalFormatting>
  <conditionalFormatting sqref="K18">
    <cfRule type="cellIs" priority="1" dxfId="0" operator="lessThan" stopIfTrue="1">
      <formula>0</formula>
    </cfRule>
  </conditionalFormatting>
  <dataValidations count="5">
    <dataValidation type="whole" allowBlank="1" showInputMessage="1" showErrorMessage="1" error="Solo se admiten datos numéricos" sqref="D61:D67 K29 D18:G18 K24:K26 K21 K23:L23 K28:L28 L38:L39 J18:K18 L43:L46 C24:F24 F36 C21:D22 L62 D31 D33:D35 J33:M35 K62:K64 E53:F58 L53:L57 C70:C71 F21:F22">
      <formula1>0</formula1>
      <formula2>999999</formula2>
    </dataValidation>
    <dataValidation type="whole" allowBlank="1" showInputMessage="1" showErrorMessage="1" error="Solo digite números" sqref="K69:L69">
      <formula1>0</formula1>
      <formula2>99999</formula2>
    </dataValidation>
    <dataValidation type="list" allowBlank="1" showInputMessage="1" showErrorMessage="1" prompt="Seleccione un departamento de la lista" sqref="J11:M11">
      <formula1>"Ahuchapán,Santa Ana, Sonsonate, La Libertad, San Salvador, Chalatenango,Cabañas, Cuscatlán, La Paz, San Vicente, Usulután, San Miguel, Morazán, La Unión"</formula1>
    </dataValidation>
    <dataValidation type="list" allowBlank="1" showInputMessage="1" showErrorMessage="1" prompt="Seleccione un Mes de la lista" sqref="B12">
      <formula1>"Enero,Febrero,Marzo,Abril,Mayo,Junio,Julio,Agosto,Septiembre,Octubre,Noviembre,Diciembre"</formula1>
    </dataValidation>
    <dataValidation type="list" allowBlank="1" showInputMessage="1" showErrorMessage="1" prompt="Seleccione de la lista su Sede Judicial" sqref="C10:I10">
      <formula1>$A$87:$A$89</formula1>
    </dataValidation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4" r:id="rId2"/>
  <rowBreaks count="1" manualBreakCount="1">
    <brk id="41" max="12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="98" zoomScaleSheetLayoutView="98" zoomScalePageLayoutView="0" workbookViewId="0" topLeftCell="A10">
      <selection activeCell="D21" sqref="D21:E21"/>
    </sheetView>
  </sheetViews>
  <sheetFormatPr defaultColWidth="11.421875" defaultRowHeight="12.75"/>
  <cols>
    <col min="1" max="1" width="10.57421875" style="9" customWidth="1"/>
    <col min="2" max="2" width="12.140625" style="9" customWidth="1"/>
    <col min="3" max="3" width="7.57421875" style="9" customWidth="1"/>
    <col min="4" max="4" width="8.00390625" style="9" customWidth="1"/>
    <col min="5" max="5" width="8.8515625" style="9" customWidth="1"/>
    <col min="6" max="6" width="9.7109375" style="9" customWidth="1"/>
    <col min="7" max="7" width="8.57421875" style="9" customWidth="1"/>
    <col min="8" max="8" width="5.7109375" style="9" customWidth="1"/>
    <col min="9" max="9" width="11.421875" style="9" customWidth="1"/>
    <col min="10" max="10" width="8.57421875" style="9" customWidth="1"/>
    <col min="11" max="11" width="8.7109375" style="9" customWidth="1"/>
    <col min="12" max="12" width="8.140625" style="9" customWidth="1"/>
    <col min="13" max="13" width="7.421875" style="9" customWidth="1"/>
    <col min="14" max="16384" width="11.421875" style="9" customWidth="1"/>
  </cols>
  <sheetData>
    <row r="1" spans="8:13" s="38" customFormat="1" ht="11.25" customHeight="1">
      <c r="H1" s="176" t="s">
        <v>8</v>
      </c>
      <c r="I1" s="176"/>
      <c r="J1" s="176"/>
      <c r="K1" s="176"/>
      <c r="L1" s="176"/>
      <c r="M1" s="176"/>
    </row>
    <row r="2" spans="1:13" s="38" customFormat="1" ht="14.25" customHeight="1">
      <c r="A2" s="176" t="s">
        <v>6</v>
      </c>
      <c r="B2" s="176"/>
      <c r="C2" s="176"/>
      <c r="H2" s="176" t="s">
        <v>7</v>
      </c>
      <c r="I2" s="176"/>
      <c r="J2" s="176"/>
      <c r="K2" s="176"/>
      <c r="L2" s="176"/>
      <c r="M2" s="176"/>
    </row>
    <row r="3" spans="1:13" s="38" customFormat="1" ht="12" customHeight="1">
      <c r="A3" s="176" t="s">
        <v>4</v>
      </c>
      <c r="B3" s="176"/>
      <c r="C3" s="176"/>
      <c r="H3" s="176" t="s">
        <v>5</v>
      </c>
      <c r="I3" s="176"/>
      <c r="J3" s="176"/>
      <c r="K3" s="176"/>
      <c r="L3" s="176"/>
      <c r="M3" s="176"/>
    </row>
    <row r="4" ht="9.75"/>
    <row r="5" s="37" customFormat="1" ht="10.5"/>
    <row r="6" s="37" customFormat="1" ht="10.5"/>
    <row r="7" s="37" customFormat="1" ht="10.5"/>
    <row r="8" s="37" customFormat="1" ht="10.5"/>
    <row r="9" spans="1:13" s="37" customFormat="1" ht="18.75" customHeight="1">
      <c r="A9" s="177" t="s">
        <v>106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s="42" customFormat="1" ht="18.75" customHeight="1">
      <c r="A10" s="119" t="s">
        <v>78</v>
      </c>
      <c r="B10" s="119"/>
      <c r="C10" s="118"/>
      <c r="D10" s="118"/>
      <c r="E10" s="118"/>
      <c r="F10" s="118"/>
      <c r="G10" s="118"/>
      <c r="H10" s="118"/>
      <c r="I10" s="118"/>
      <c r="J10" s="39" t="s">
        <v>95</v>
      </c>
      <c r="K10" s="40"/>
      <c r="L10" s="41"/>
      <c r="M10" s="41"/>
    </row>
    <row r="11" spans="1:13" s="43" customFormat="1" ht="23.25" customHeight="1">
      <c r="A11" s="65" t="s">
        <v>32</v>
      </c>
      <c r="B11" s="104"/>
      <c r="C11" s="104"/>
      <c r="D11" s="104"/>
      <c r="E11" s="104"/>
      <c r="F11" s="104"/>
      <c r="G11" s="104"/>
      <c r="H11" s="108" t="s">
        <v>9</v>
      </c>
      <c r="I11" s="108"/>
      <c r="J11" s="120"/>
      <c r="K11" s="120"/>
      <c r="L11" s="120"/>
      <c r="M11" s="120"/>
    </row>
    <row r="12" spans="1:13" s="43" customFormat="1" ht="21" customHeight="1">
      <c r="A12" s="65" t="s">
        <v>10</v>
      </c>
      <c r="B12" s="63"/>
      <c r="C12" s="67" t="s">
        <v>11</v>
      </c>
      <c r="D12" s="62"/>
      <c r="E12" s="121" t="s">
        <v>79</v>
      </c>
      <c r="F12" s="121"/>
      <c r="G12" s="121"/>
      <c r="H12" s="122"/>
      <c r="I12" s="122"/>
      <c r="J12" s="67" t="s">
        <v>80</v>
      </c>
      <c r="K12" s="105"/>
      <c r="L12" s="105"/>
      <c r="M12" s="105"/>
    </row>
    <row r="13" spans="1:11" s="43" customFormat="1" ht="4.5" customHeight="1">
      <c r="A13" s="44"/>
      <c r="C13" s="44"/>
      <c r="D13" s="44"/>
      <c r="E13" s="44"/>
      <c r="F13" s="44"/>
      <c r="H13" s="44"/>
      <c r="I13" s="44"/>
      <c r="J13" s="44"/>
      <c r="K13" s="44"/>
    </row>
    <row r="14" spans="1:12" s="43" customFormat="1" ht="16.5" customHeight="1">
      <c r="A14" s="66" t="s">
        <v>81</v>
      </c>
      <c r="B14" s="194"/>
      <c r="C14" s="194"/>
      <c r="D14" s="194"/>
      <c r="E14" s="194"/>
      <c r="F14" s="194"/>
      <c r="G14" s="194"/>
      <c r="K14" s="45"/>
      <c r="L14" s="46"/>
    </row>
    <row r="15" spans="1:12" ht="34.5" customHeight="1">
      <c r="A15" s="11"/>
      <c r="B15" s="11"/>
      <c r="C15" s="11"/>
      <c r="D15" s="11"/>
      <c r="E15" s="11"/>
      <c r="F15" s="11"/>
      <c r="H15" s="11"/>
      <c r="J15" s="11"/>
      <c r="K15" s="11"/>
      <c r="L15" s="11"/>
    </row>
    <row r="16" spans="1:11" ht="12.75" customHeight="1">
      <c r="A16" s="201" t="s">
        <v>12</v>
      </c>
      <c r="B16" s="180" t="s">
        <v>13</v>
      </c>
      <c r="C16" s="180"/>
      <c r="D16" s="163" t="s">
        <v>63</v>
      </c>
      <c r="E16" s="164"/>
      <c r="F16" s="164"/>
      <c r="G16" s="164"/>
      <c r="H16" s="164"/>
      <c r="I16" s="164"/>
      <c r="J16" s="164"/>
      <c r="K16" s="165"/>
    </row>
    <row r="17" spans="1:11" ht="36" customHeight="1">
      <c r="A17" s="202"/>
      <c r="B17" s="180"/>
      <c r="C17" s="180"/>
      <c r="D17" s="1" t="s">
        <v>107</v>
      </c>
      <c r="E17" s="199" t="s">
        <v>108</v>
      </c>
      <c r="F17" s="200"/>
      <c r="G17" s="115" t="s">
        <v>109</v>
      </c>
      <c r="H17" s="116"/>
      <c r="I17" s="117"/>
      <c r="J17" s="1" t="s">
        <v>110</v>
      </c>
      <c r="K17" s="1" t="s">
        <v>111</v>
      </c>
    </row>
    <row r="18" spans="1:11" ht="24" customHeight="1">
      <c r="A18" s="4">
        <v>1</v>
      </c>
      <c r="B18" s="181" t="s">
        <v>60</v>
      </c>
      <c r="C18" s="181"/>
      <c r="D18" s="89">
        <f>+Septiembre!K18</f>
        <v>0</v>
      </c>
      <c r="E18" s="182"/>
      <c r="F18" s="184"/>
      <c r="G18" s="182"/>
      <c r="H18" s="183"/>
      <c r="I18" s="184"/>
      <c r="J18" s="89">
        <f>+K29</f>
        <v>0</v>
      </c>
      <c r="K18" s="76">
        <f>D18+E18+G18-J18</f>
        <v>0</v>
      </c>
    </row>
    <row r="19" spans="8:12" ht="12.75" customHeight="1">
      <c r="H19" s="11"/>
      <c r="I19" s="11"/>
      <c r="J19" s="11"/>
      <c r="K19" s="11"/>
      <c r="L19" s="11"/>
    </row>
    <row r="20" spans="1:12" ht="29.25" customHeight="1">
      <c r="A20" s="195" t="s">
        <v>116</v>
      </c>
      <c r="B20" s="196"/>
      <c r="C20" s="60" t="s">
        <v>90</v>
      </c>
      <c r="D20" s="186" t="s">
        <v>91</v>
      </c>
      <c r="E20" s="187"/>
      <c r="F20" s="60" t="s">
        <v>92</v>
      </c>
      <c r="H20" s="129" t="s">
        <v>66</v>
      </c>
      <c r="I20" s="130"/>
      <c r="J20" s="130"/>
      <c r="K20" s="130"/>
      <c r="L20" s="131"/>
    </row>
    <row r="21" spans="1:12" ht="23.25" customHeight="1">
      <c r="A21" s="197" t="s">
        <v>117</v>
      </c>
      <c r="B21" s="198"/>
      <c r="C21" s="90">
        <f>+Septiembre!F21</f>
        <v>0</v>
      </c>
      <c r="D21" s="188"/>
      <c r="E21" s="189"/>
      <c r="F21" s="73">
        <f>+C21+D21-F28</f>
        <v>0</v>
      </c>
      <c r="H21" s="20">
        <v>1</v>
      </c>
      <c r="I21" s="110" t="s">
        <v>39</v>
      </c>
      <c r="J21" s="111"/>
      <c r="K21" s="169"/>
      <c r="L21" s="170"/>
    </row>
    <row r="22" spans="1:12" ht="20.25" customHeight="1">
      <c r="A22" s="197" t="s">
        <v>118</v>
      </c>
      <c r="B22" s="198"/>
      <c r="C22" s="90">
        <f>+Septiembre!F22</f>
        <v>0</v>
      </c>
      <c r="D22" s="188"/>
      <c r="E22" s="189"/>
      <c r="F22" s="73">
        <f>+C22+D22-F29</f>
        <v>0</v>
      </c>
      <c r="H22" s="20">
        <v>2</v>
      </c>
      <c r="I22" s="150" t="s">
        <v>40</v>
      </c>
      <c r="J22" s="152"/>
      <c r="K22" s="16" t="s">
        <v>41</v>
      </c>
      <c r="L22" s="16" t="s">
        <v>42</v>
      </c>
    </row>
    <row r="23" spans="1:12" ht="22.5" customHeight="1">
      <c r="A23" s="150" t="s">
        <v>122</v>
      </c>
      <c r="B23" s="152"/>
      <c r="C23" s="60" t="s">
        <v>90</v>
      </c>
      <c r="D23" s="60" t="s">
        <v>91</v>
      </c>
      <c r="E23" s="60" t="s">
        <v>115</v>
      </c>
      <c r="F23" s="85" t="s">
        <v>92</v>
      </c>
      <c r="G23" s="10"/>
      <c r="H23" s="8"/>
      <c r="I23" s="167"/>
      <c r="J23" s="168"/>
      <c r="K23" s="74"/>
      <c r="L23" s="74"/>
    </row>
    <row r="24" spans="1:12" ht="19.5" customHeight="1">
      <c r="A24" s="167"/>
      <c r="B24" s="168"/>
      <c r="C24" s="90">
        <f>+Septiembre!F24</f>
        <v>0</v>
      </c>
      <c r="D24" s="74"/>
      <c r="E24" s="74"/>
      <c r="F24" s="72">
        <f>+C24+D24-E24</f>
        <v>0</v>
      </c>
      <c r="G24" s="10"/>
      <c r="H24" s="8">
        <v>3</v>
      </c>
      <c r="I24" s="179" t="s">
        <v>44</v>
      </c>
      <c r="J24" s="179"/>
      <c r="K24" s="169"/>
      <c r="L24" s="170"/>
    </row>
    <row r="25" spans="3:12" ht="18" customHeight="1">
      <c r="C25" s="88">
        <f>SUM(C24+C22+C21)</f>
        <v>0</v>
      </c>
      <c r="G25" s="10"/>
      <c r="H25" s="4">
        <v>4</v>
      </c>
      <c r="I25" s="179" t="s">
        <v>45</v>
      </c>
      <c r="J25" s="179"/>
      <c r="K25" s="169"/>
      <c r="L25" s="170"/>
    </row>
    <row r="26" spans="1:13" ht="29.25" customHeight="1">
      <c r="A26" s="185" t="s">
        <v>124</v>
      </c>
      <c r="B26" s="185"/>
      <c r="C26" s="185"/>
      <c r="D26" s="185"/>
      <c r="E26" s="185"/>
      <c r="F26" s="185"/>
      <c r="G26" s="10"/>
      <c r="H26" s="4">
        <v>5</v>
      </c>
      <c r="I26" s="179" t="s">
        <v>93</v>
      </c>
      <c r="J26" s="179"/>
      <c r="K26" s="169"/>
      <c r="L26" s="170"/>
      <c r="M26" s="29"/>
    </row>
    <row r="27" spans="1:13" ht="19.5" customHeight="1">
      <c r="A27" s="185" t="s">
        <v>13</v>
      </c>
      <c r="B27" s="185"/>
      <c r="C27" s="18" t="s">
        <v>119</v>
      </c>
      <c r="D27" s="16" t="s">
        <v>120</v>
      </c>
      <c r="E27" s="4" t="s">
        <v>121</v>
      </c>
      <c r="F27" s="87" t="s">
        <v>33</v>
      </c>
      <c r="G27" s="10"/>
      <c r="H27" s="178">
        <v>6</v>
      </c>
      <c r="I27" s="179" t="s">
        <v>37</v>
      </c>
      <c r="J27" s="179"/>
      <c r="K27" s="83" t="s">
        <v>35</v>
      </c>
      <c r="L27" s="83" t="s">
        <v>36</v>
      </c>
      <c r="M27" s="10"/>
    </row>
    <row r="28" spans="1:13" ht="17.25" customHeight="1">
      <c r="A28" s="84">
        <v>1</v>
      </c>
      <c r="B28" s="13" t="s">
        <v>112</v>
      </c>
      <c r="C28" s="94"/>
      <c r="D28" s="77"/>
      <c r="E28" s="77"/>
      <c r="F28" s="91">
        <f>SUM(C28:E28)</f>
        <v>0</v>
      </c>
      <c r="G28" s="10"/>
      <c r="H28" s="178"/>
      <c r="I28" s="179"/>
      <c r="J28" s="179"/>
      <c r="K28" s="74"/>
      <c r="L28" s="74"/>
      <c r="M28" s="10"/>
    </row>
    <row r="29" spans="1:13" ht="19.5" customHeight="1">
      <c r="A29" s="84">
        <v>2</v>
      </c>
      <c r="B29" s="86" t="s">
        <v>123</v>
      </c>
      <c r="C29" s="95"/>
      <c r="D29" s="77"/>
      <c r="E29" s="77"/>
      <c r="F29" s="91">
        <f>SUM(C29:E29)</f>
        <v>0</v>
      </c>
      <c r="G29" s="10"/>
      <c r="H29" s="173" t="s">
        <v>33</v>
      </c>
      <c r="I29" s="174"/>
      <c r="J29" s="175"/>
      <c r="K29" s="171">
        <f>SUM(F28,F29,D33,D35:E37,K21,K23,L23,K24:L26,K28,L28)</f>
        <v>0</v>
      </c>
      <c r="L29" s="172"/>
      <c r="M29" s="10"/>
    </row>
    <row r="30" spans="6:13" ht="19.5" customHeight="1">
      <c r="F30" s="69"/>
      <c r="G30" s="10"/>
      <c r="M30" s="10"/>
    </row>
    <row r="31" spans="6:13" ht="18" customHeight="1">
      <c r="F31" s="69"/>
      <c r="G31" s="10"/>
      <c r="H31" s="115" t="s">
        <v>69</v>
      </c>
      <c r="I31" s="116"/>
      <c r="J31" s="116"/>
      <c r="K31" s="116"/>
      <c r="L31" s="116"/>
      <c r="M31" s="116"/>
    </row>
    <row r="32" spans="1:13" ht="15.75" customHeight="1">
      <c r="A32" s="129" t="s">
        <v>68</v>
      </c>
      <c r="B32" s="130"/>
      <c r="C32" s="130"/>
      <c r="D32" s="130"/>
      <c r="E32" s="131"/>
      <c r="F32" s="69"/>
      <c r="G32" s="10"/>
      <c r="H32" s="6" t="s">
        <v>12</v>
      </c>
      <c r="I32" s="3" t="s">
        <v>13</v>
      </c>
      <c r="J32" s="35" t="s">
        <v>22</v>
      </c>
      <c r="K32" s="35" t="s">
        <v>28</v>
      </c>
      <c r="L32" s="35" t="s">
        <v>29</v>
      </c>
      <c r="M32" s="34" t="s">
        <v>25</v>
      </c>
    </row>
    <row r="33" spans="1:13" ht="16.5" customHeight="1">
      <c r="A33" s="4" t="s">
        <v>64</v>
      </c>
      <c r="B33" s="203" t="s">
        <v>34</v>
      </c>
      <c r="C33" s="204"/>
      <c r="D33" s="169"/>
      <c r="E33" s="170"/>
      <c r="F33" s="12"/>
      <c r="G33" s="10"/>
      <c r="H33" s="4">
        <v>1</v>
      </c>
      <c r="I33" s="5" t="s">
        <v>30</v>
      </c>
      <c r="J33" s="90">
        <f>+Septiembre!M33</f>
        <v>0</v>
      </c>
      <c r="K33" s="74"/>
      <c r="L33" s="74"/>
      <c r="M33" s="73">
        <f>+J33+K33-L33</f>
        <v>0</v>
      </c>
    </row>
    <row r="34" spans="1:13" ht="20.25" customHeight="1">
      <c r="A34" s="126" t="s">
        <v>65</v>
      </c>
      <c r="B34" s="127"/>
      <c r="C34" s="127"/>
      <c r="D34" s="127"/>
      <c r="E34" s="128"/>
      <c r="F34" s="69"/>
      <c r="G34" s="10"/>
      <c r="H34" s="4">
        <v>2</v>
      </c>
      <c r="I34" s="5" t="s">
        <v>2</v>
      </c>
      <c r="J34" s="90">
        <f>+Septiembre!M34</f>
        <v>0</v>
      </c>
      <c r="K34" s="74"/>
      <c r="L34" s="74"/>
      <c r="M34" s="73">
        <f>+J34+K34-L34</f>
        <v>0</v>
      </c>
    </row>
    <row r="35" spans="1:13" ht="22.5" customHeight="1">
      <c r="A35" s="4">
        <v>1</v>
      </c>
      <c r="B35" s="110" t="s">
        <v>61</v>
      </c>
      <c r="C35" s="111"/>
      <c r="D35" s="169"/>
      <c r="E35" s="170"/>
      <c r="F35" s="70"/>
      <c r="G35" s="10"/>
      <c r="H35" s="4">
        <v>3</v>
      </c>
      <c r="I35" s="5" t="s">
        <v>31</v>
      </c>
      <c r="J35" s="90">
        <f>+Septiembre!M35</f>
        <v>0</v>
      </c>
      <c r="K35" s="74"/>
      <c r="L35" s="74"/>
      <c r="M35" s="73">
        <f>+J35+K35-L35</f>
        <v>0</v>
      </c>
    </row>
    <row r="36" spans="1:13" ht="21" customHeight="1">
      <c r="A36" s="4">
        <v>2</v>
      </c>
      <c r="B36" s="110" t="s">
        <v>102</v>
      </c>
      <c r="C36" s="111"/>
      <c r="D36" s="169"/>
      <c r="E36" s="170"/>
      <c r="F36" s="68"/>
      <c r="G36" s="10"/>
      <c r="H36" s="10"/>
      <c r="I36" s="10"/>
      <c r="J36" s="10"/>
      <c r="K36" s="10"/>
      <c r="L36" s="10"/>
      <c r="M36" s="10"/>
    </row>
    <row r="37" spans="1:13" ht="20.25" customHeight="1">
      <c r="A37" s="4">
        <v>3</v>
      </c>
      <c r="B37" s="110" t="s">
        <v>103</v>
      </c>
      <c r="C37" s="166"/>
      <c r="D37" s="169"/>
      <c r="E37" s="170"/>
      <c r="F37" s="69"/>
      <c r="G37" s="10"/>
      <c r="H37" s="126" t="s">
        <v>70</v>
      </c>
      <c r="I37" s="127"/>
      <c r="J37" s="127"/>
      <c r="K37" s="127"/>
      <c r="L37" s="128"/>
      <c r="M37" s="10"/>
    </row>
    <row r="38" spans="6:13" ht="20.25" customHeight="1">
      <c r="F38" s="69"/>
      <c r="G38" s="10"/>
      <c r="H38" s="4">
        <v>1</v>
      </c>
      <c r="I38" s="154" t="s">
        <v>38</v>
      </c>
      <c r="J38" s="154"/>
      <c r="K38" s="154"/>
      <c r="L38" s="74"/>
      <c r="M38" s="10"/>
    </row>
    <row r="39" spans="6:13" ht="21.75" customHeight="1">
      <c r="F39" s="69"/>
      <c r="G39" s="10"/>
      <c r="H39" s="4">
        <v>2</v>
      </c>
      <c r="I39" s="154" t="s">
        <v>43</v>
      </c>
      <c r="J39" s="154"/>
      <c r="K39" s="154"/>
      <c r="L39" s="74"/>
      <c r="M39" s="10"/>
    </row>
    <row r="40" spans="6:13" ht="15.75" customHeight="1">
      <c r="F40" s="69"/>
      <c r="G40" s="10"/>
      <c r="H40" s="10"/>
      <c r="I40" s="30"/>
      <c r="J40" s="30"/>
      <c r="K40" s="30"/>
      <c r="L40" s="10"/>
      <c r="M40" s="10"/>
    </row>
    <row r="41" spans="6:13" ht="23.25" customHeight="1">
      <c r="F41" s="69"/>
      <c r="G41" s="10"/>
      <c r="H41" s="10"/>
      <c r="I41" s="30"/>
      <c r="J41" s="30"/>
      <c r="K41" s="30"/>
      <c r="L41" s="10"/>
      <c r="M41" s="10"/>
    </row>
    <row r="42" spans="1:13" ht="15" customHeight="1">
      <c r="A42" s="163" t="s">
        <v>67</v>
      </c>
      <c r="B42" s="164"/>
      <c r="C42" s="164"/>
      <c r="D42" s="164"/>
      <c r="E42" s="164"/>
      <c r="F42" s="164"/>
      <c r="G42" s="165"/>
      <c r="I42" s="126" t="s">
        <v>71</v>
      </c>
      <c r="J42" s="127"/>
      <c r="K42" s="127"/>
      <c r="L42" s="128"/>
      <c r="M42" s="29"/>
    </row>
    <row r="43" spans="1:13" ht="22.5" customHeight="1">
      <c r="A43" s="6" t="s">
        <v>12</v>
      </c>
      <c r="B43" s="6" t="s">
        <v>13</v>
      </c>
      <c r="C43" s="3" t="s">
        <v>22</v>
      </c>
      <c r="D43" s="3" t="s">
        <v>23</v>
      </c>
      <c r="E43" s="190" t="s">
        <v>24</v>
      </c>
      <c r="F43" s="191"/>
      <c r="G43" s="3" t="s">
        <v>25</v>
      </c>
      <c r="I43" s="4">
        <v>1</v>
      </c>
      <c r="J43" s="123" t="s">
        <v>46</v>
      </c>
      <c r="K43" s="124"/>
      <c r="L43" s="78"/>
      <c r="M43" s="10"/>
    </row>
    <row r="44" spans="1:13" ht="19.5" customHeight="1">
      <c r="A44" s="4">
        <v>1</v>
      </c>
      <c r="B44" s="5" t="s">
        <v>0</v>
      </c>
      <c r="C44" s="92">
        <f>+Septiembre!G44</f>
        <v>0</v>
      </c>
      <c r="D44" s="77"/>
      <c r="E44" s="192"/>
      <c r="F44" s="193"/>
      <c r="G44" s="82">
        <f>+C44+D44-E44</f>
        <v>0</v>
      </c>
      <c r="I44" s="20">
        <v>2</v>
      </c>
      <c r="J44" s="123" t="s">
        <v>84</v>
      </c>
      <c r="K44" s="124"/>
      <c r="L44" s="78"/>
      <c r="M44" s="10"/>
    </row>
    <row r="45" spans="1:13" ht="17.25" customHeight="1">
      <c r="A45" s="4">
        <v>2</v>
      </c>
      <c r="B45" s="5" t="s">
        <v>1</v>
      </c>
      <c r="C45" s="92">
        <f>+Septiembre!G45</f>
        <v>0</v>
      </c>
      <c r="D45" s="77"/>
      <c r="E45" s="192"/>
      <c r="F45" s="193"/>
      <c r="G45" s="82">
        <f aca="true" t="shared" si="0" ref="G45:G50">+C45+D45-E45</f>
        <v>0</v>
      </c>
      <c r="I45" s="20">
        <v>3</v>
      </c>
      <c r="J45" s="123" t="s">
        <v>18</v>
      </c>
      <c r="K45" s="124"/>
      <c r="L45" s="78"/>
      <c r="M45" s="10"/>
    </row>
    <row r="46" spans="1:12" ht="18.75" customHeight="1">
      <c r="A46" s="20">
        <v>3</v>
      </c>
      <c r="B46" s="5" t="s">
        <v>99</v>
      </c>
      <c r="C46" s="92">
        <f>+Septiembre!G46</f>
        <v>0</v>
      </c>
      <c r="D46" s="77"/>
      <c r="E46" s="192"/>
      <c r="F46" s="193"/>
      <c r="G46" s="82">
        <f t="shared" si="0"/>
        <v>0</v>
      </c>
      <c r="I46" s="126" t="s">
        <v>33</v>
      </c>
      <c r="J46" s="127"/>
      <c r="K46" s="127"/>
      <c r="L46" s="73">
        <f>SUM(L43:L45)</f>
        <v>0</v>
      </c>
    </row>
    <row r="47" spans="1:7" ht="15.75" customHeight="1">
      <c r="A47" s="20">
        <v>4</v>
      </c>
      <c r="B47" s="112" t="s">
        <v>100</v>
      </c>
      <c r="C47" s="205"/>
      <c r="D47" s="205"/>
      <c r="E47" s="205"/>
      <c r="F47" s="205"/>
      <c r="G47" s="113"/>
    </row>
    <row r="48" spans="1:7" ht="16.5" customHeight="1">
      <c r="A48" s="7"/>
      <c r="B48" s="59" t="s">
        <v>26</v>
      </c>
      <c r="C48" s="92">
        <f>+Septiembre!G48</f>
        <v>0</v>
      </c>
      <c r="D48" s="77"/>
      <c r="E48" s="77"/>
      <c r="F48" s="77"/>
      <c r="G48" s="82">
        <f t="shared" si="0"/>
        <v>0</v>
      </c>
    </row>
    <row r="49" spans="1:7" ht="14.25" customHeight="1">
      <c r="A49" s="7"/>
      <c r="B49" s="59" t="s">
        <v>27</v>
      </c>
      <c r="C49" s="92">
        <f>+Septiembre!G49</f>
        <v>0</v>
      </c>
      <c r="D49" s="77"/>
      <c r="E49" s="77"/>
      <c r="F49" s="77"/>
      <c r="G49" s="82">
        <f t="shared" si="0"/>
        <v>0</v>
      </c>
    </row>
    <row r="50" spans="1:7" ht="15.75" customHeight="1">
      <c r="A50" s="8"/>
      <c r="B50" s="59" t="s">
        <v>101</v>
      </c>
      <c r="C50" s="92">
        <f>+Septiembre!G50</f>
        <v>0</v>
      </c>
      <c r="D50" s="77"/>
      <c r="E50" s="77"/>
      <c r="F50" s="77"/>
      <c r="G50" s="82">
        <f t="shared" si="0"/>
        <v>0</v>
      </c>
    </row>
    <row r="51" s="10" customFormat="1" ht="14.25" customHeight="1">
      <c r="K51" s="17"/>
    </row>
    <row r="52" spans="1:12" s="10" customFormat="1" ht="34.5" customHeight="1">
      <c r="A52" s="115" t="s">
        <v>72</v>
      </c>
      <c r="B52" s="116"/>
      <c r="C52" s="116"/>
      <c r="D52" s="116"/>
      <c r="E52" s="117"/>
      <c r="F52" s="17"/>
      <c r="H52" s="115" t="s">
        <v>75</v>
      </c>
      <c r="I52" s="116"/>
      <c r="J52" s="116"/>
      <c r="K52" s="117"/>
      <c r="L52" s="25" t="s">
        <v>12</v>
      </c>
    </row>
    <row r="53" spans="1:12" s="10" customFormat="1" ht="18.75" customHeight="1">
      <c r="A53" s="18">
        <v>1</v>
      </c>
      <c r="B53" s="110" t="s">
        <v>89</v>
      </c>
      <c r="C53" s="153"/>
      <c r="D53" s="111"/>
      <c r="E53" s="78"/>
      <c r="F53" s="69"/>
      <c r="H53" s="18">
        <v>1</v>
      </c>
      <c r="I53" s="110" t="s">
        <v>48</v>
      </c>
      <c r="J53" s="153"/>
      <c r="K53" s="111"/>
      <c r="L53" s="78"/>
    </row>
    <row r="54" spans="1:12" s="10" customFormat="1" ht="18.75" customHeight="1">
      <c r="A54" s="18">
        <v>2</v>
      </c>
      <c r="B54" s="31" t="s">
        <v>17</v>
      </c>
      <c r="C54" s="32"/>
      <c r="D54" s="33"/>
      <c r="E54" s="78"/>
      <c r="F54" s="69"/>
      <c r="H54" s="18">
        <v>2</v>
      </c>
      <c r="I54" s="110" t="s">
        <v>49</v>
      </c>
      <c r="J54" s="153"/>
      <c r="K54" s="111"/>
      <c r="L54" s="78"/>
    </row>
    <row r="55" spans="1:12" s="10" customFormat="1" ht="18.75" customHeight="1">
      <c r="A55" s="18">
        <v>3</v>
      </c>
      <c r="B55" s="13" t="s">
        <v>62</v>
      </c>
      <c r="C55" s="15"/>
      <c r="D55" s="14"/>
      <c r="E55" s="78"/>
      <c r="F55" s="69"/>
      <c r="H55" s="18">
        <v>3</v>
      </c>
      <c r="I55" s="110" t="s">
        <v>50</v>
      </c>
      <c r="J55" s="153"/>
      <c r="K55" s="111"/>
      <c r="L55" s="78"/>
    </row>
    <row r="56" spans="1:12" s="10" customFormat="1" ht="18.75" customHeight="1">
      <c r="A56" s="18">
        <v>4</v>
      </c>
      <c r="B56" s="110" t="s">
        <v>88</v>
      </c>
      <c r="C56" s="153"/>
      <c r="D56" s="111"/>
      <c r="E56" s="78"/>
      <c r="F56" s="69"/>
      <c r="H56" s="18">
        <v>4</v>
      </c>
      <c r="I56" s="150" t="s">
        <v>85</v>
      </c>
      <c r="J56" s="151"/>
      <c r="K56" s="152"/>
      <c r="L56" s="78"/>
    </row>
    <row r="57" spans="1:12" s="10" customFormat="1" ht="18.75" customHeight="1">
      <c r="A57" s="18">
        <v>5</v>
      </c>
      <c r="B57" s="110" t="s">
        <v>87</v>
      </c>
      <c r="C57" s="153"/>
      <c r="D57" s="111"/>
      <c r="E57" s="78"/>
      <c r="F57" s="69"/>
      <c r="H57" s="129" t="s">
        <v>33</v>
      </c>
      <c r="I57" s="130"/>
      <c r="J57" s="130"/>
      <c r="K57" s="131"/>
      <c r="L57" s="93">
        <f>SUM(L53:L56)</f>
        <v>0</v>
      </c>
    </row>
    <row r="58" spans="1:6" s="10" customFormat="1" ht="18.75" customHeight="1">
      <c r="A58" s="19"/>
      <c r="B58" s="2"/>
      <c r="C58" s="21"/>
      <c r="D58" s="22" t="s">
        <v>33</v>
      </c>
      <c r="E58" s="91">
        <f>SUM(E53:E57)</f>
        <v>0</v>
      </c>
      <c r="F58" s="71"/>
    </row>
    <row r="59" s="10" customFormat="1" ht="18.75" customHeight="1"/>
    <row r="60" spans="1:12" s="10" customFormat="1" ht="18.75" customHeight="1">
      <c r="A60" s="206" t="s">
        <v>73</v>
      </c>
      <c r="B60" s="206"/>
      <c r="C60" s="206"/>
      <c r="D60" s="206"/>
      <c r="E60" s="23"/>
      <c r="F60" s="23"/>
      <c r="G60" s="115" t="s">
        <v>76</v>
      </c>
      <c r="H60" s="116"/>
      <c r="I60" s="116"/>
      <c r="J60" s="116"/>
      <c r="K60" s="116"/>
      <c r="L60" s="117"/>
    </row>
    <row r="61" spans="1:12" s="10" customFormat="1" ht="17.25" customHeight="1">
      <c r="A61" s="26">
        <v>1</v>
      </c>
      <c r="B61" s="179" t="s">
        <v>47</v>
      </c>
      <c r="C61" s="179"/>
      <c r="D61" s="74"/>
      <c r="G61" s="161">
        <v>1</v>
      </c>
      <c r="H61" s="155" t="s">
        <v>53</v>
      </c>
      <c r="I61" s="156"/>
      <c r="J61" s="157"/>
      <c r="K61" s="18" t="s">
        <v>54</v>
      </c>
      <c r="L61" s="18" t="s">
        <v>55</v>
      </c>
    </row>
    <row r="62" spans="1:12" s="10" customFormat="1" ht="17.25" customHeight="1">
      <c r="A62" s="18">
        <v>2</v>
      </c>
      <c r="B62" s="179" t="s">
        <v>86</v>
      </c>
      <c r="C62" s="179"/>
      <c r="D62" s="74"/>
      <c r="G62" s="162"/>
      <c r="H62" s="158"/>
      <c r="I62" s="159"/>
      <c r="J62" s="160"/>
      <c r="K62" s="78"/>
      <c r="L62" s="78"/>
    </row>
    <row r="63" spans="1:12" s="10" customFormat="1" ht="21" customHeight="1">
      <c r="A63" s="18">
        <v>3</v>
      </c>
      <c r="B63" s="179" t="s">
        <v>21</v>
      </c>
      <c r="C63" s="179"/>
      <c r="D63" s="74"/>
      <c r="G63" s="18">
        <v>2</v>
      </c>
      <c r="H63" s="123" t="s">
        <v>3</v>
      </c>
      <c r="I63" s="124"/>
      <c r="J63" s="125"/>
      <c r="K63" s="169"/>
      <c r="L63" s="170"/>
    </row>
    <row r="64" spans="1:12" s="10" customFormat="1" ht="21" customHeight="1">
      <c r="A64" s="18">
        <v>4</v>
      </c>
      <c r="B64" s="179" t="s">
        <v>51</v>
      </c>
      <c r="C64" s="179"/>
      <c r="D64" s="74"/>
      <c r="G64" s="18">
        <v>3</v>
      </c>
      <c r="H64" s="123" t="s">
        <v>94</v>
      </c>
      <c r="I64" s="124"/>
      <c r="J64" s="125"/>
      <c r="K64" s="169"/>
      <c r="L64" s="170"/>
    </row>
    <row r="65" spans="1:11" s="10" customFormat="1" ht="18" customHeight="1">
      <c r="A65" s="18">
        <v>5</v>
      </c>
      <c r="B65" s="179" t="s">
        <v>52</v>
      </c>
      <c r="C65" s="179"/>
      <c r="D65" s="74"/>
      <c r="K65" s="36"/>
    </row>
    <row r="66" spans="1:12" ht="21" customHeight="1">
      <c r="A66" s="18">
        <v>6</v>
      </c>
      <c r="B66" s="179" t="s">
        <v>16</v>
      </c>
      <c r="C66" s="179"/>
      <c r="D66" s="74"/>
      <c r="E66" s="10"/>
      <c r="F66" s="10"/>
      <c r="G66" s="134" t="s">
        <v>77</v>
      </c>
      <c r="H66" s="134"/>
      <c r="I66" s="134"/>
      <c r="J66" s="134"/>
      <c r="K66" s="134"/>
      <c r="L66" s="134"/>
    </row>
    <row r="67" spans="1:12" ht="26.25" customHeight="1">
      <c r="A67" s="147" t="s">
        <v>33</v>
      </c>
      <c r="B67" s="148"/>
      <c r="C67" s="149"/>
      <c r="D67" s="91">
        <f>SUM(D61:D66)</f>
        <v>0</v>
      </c>
      <c r="E67" s="10"/>
      <c r="F67" s="10"/>
      <c r="G67" s="132" t="s">
        <v>56</v>
      </c>
      <c r="H67" s="133"/>
      <c r="I67" s="112" t="s">
        <v>57</v>
      </c>
      <c r="J67" s="113"/>
      <c r="K67" s="135" t="s">
        <v>104</v>
      </c>
      <c r="L67" s="135" t="s">
        <v>105</v>
      </c>
    </row>
    <row r="68" spans="3:12" s="10" customFormat="1" ht="21.75" customHeight="1">
      <c r="C68" s="27"/>
      <c r="G68" s="18" t="s">
        <v>58</v>
      </c>
      <c r="H68" s="18" t="s">
        <v>59</v>
      </c>
      <c r="I68" s="26" t="s">
        <v>58</v>
      </c>
      <c r="J68" s="18" t="s">
        <v>59</v>
      </c>
      <c r="K68" s="135"/>
      <c r="L68" s="135"/>
    </row>
    <row r="69" spans="1:12" ht="21" customHeight="1">
      <c r="A69" s="129" t="s">
        <v>74</v>
      </c>
      <c r="B69" s="131"/>
      <c r="C69" s="28" t="s">
        <v>12</v>
      </c>
      <c r="D69" s="10"/>
      <c r="G69" s="77"/>
      <c r="H69" s="77"/>
      <c r="I69" s="77"/>
      <c r="J69" s="77"/>
      <c r="K69" s="81"/>
      <c r="L69" s="81"/>
    </row>
    <row r="70" spans="1:4" ht="18" customHeight="1">
      <c r="A70" s="4">
        <v>1</v>
      </c>
      <c r="B70" s="5" t="s">
        <v>56</v>
      </c>
      <c r="C70" s="74"/>
      <c r="D70" s="10"/>
    </row>
    <row r="71" spans="1:11" ht="18.75" customHeight="1">
      <c r="A71" s="4">
        <v>2</v>
      </c>
      <c r="B71" s="5" t="s">
        <v>57</v>
      </c>
      <c r="C71" s="74"/>
      <c r="G71" s="24"/>
      <c r="H71" s="98"/>
      <c r="I71" s="98"/>
      <c r="J71" s="98"/>
      <c r="K71" s="24"/>
    </row>
    <row r="72" spans="7:12" ht="51" customHeight="1">
      <c r="G72" s="24"/>
      <c r="H72" s="98"/>
      <c r="I72" s="98"/>
      <c r="J72" s="98"/>
      <c r="K72" s="24"/>
      <c r="L72" s="24"/>
    </row>
    <row r="73" spans="1:4" s="48" customFormat="1" ht="14.25" customHeight="1">
      <c r="A73" s="114" t="s">
        <v>19</v>
      </c>
      <c r="B73" s="114"/>
      <c r="C73" s="109"/>
      <c r="D73" s="109"/>
    </row>
    <row r="74" spans="1:12" s="48" customFormat="1" ht="14.25" customHeight="1">
      <c r="A74" s="136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8"/>
    </row>
    <row r="75" spans="1:12" s="48" customFormat="1" ht="14.25" customHeight="1">
      <c r="A75" s="139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1"/>
    </row>
    <row r="76" spans="1:12" s="49" customFormat="1" ht="14.25" customHeight="1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4"/>
    </row>
    <row r="77" spans="1:12" s="51" customFormat="1" ht="19.5" customHeight="1">
      <c r="A77" s="106" t="s">
        <v>113</v>
      </c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50"/>
    </row>
    <row r="78" spans="1:12" s="51" customFormat="1" ht="15" customHeight="1">
      <c r="A78" s="52"/>
      <c r="B78" s="50"/>
      <c r="C78" s="50"/>
      <c r="D78" s="50"/>
      <c r="E78" s="50"/>
      <c r="F78" s="50"/>
      <c r="G78" s="50"/>
      <c r="H78" s="50"/>
      <c r="I78" s="53"/>
      <c r="J78" s="50"/>
      <c r="K78" s="50"/>
      <c r="L78" s="50"/>
    </row>
    <row r="79" spans="1:13" s="51" customFormat="1" ht="18" customHeight="1">
      <c r="A79" s="103" t="s">
        <v>15</v>
      </c>
      <c r="B79" s="103"/>
      <c r="C79" s="146"/>
      <c r="D79" s="146"/>
      <c r="E79" s="146"/>
      <c r="F79" s="146"/>
      <c r="G79" s="146"/>
      <c r="H79" s="103" t="s">
        <v>14</v>
      </c>
      <c r="I79" s="103"/>
      <c r="J79" s="145"/>
      <c r="K79" s="145"/>
      <c r="L79" s="145"/>
      <c r="M79" s="145"/>
    </row>
    <row r="80" spans="1:10" s="51" customFormat="1" ht="18" customHeight="1">
      <c r="A80" s="101" t="s">
        <v>82</v>
      </c>
      <c r="B80" s="101"/>
      <c r="C80" s="53"/>
      <c r="G80" s="54"/>
      <c r="H80" s="54"/>
      <c r="J80" s="53"/>
    </row>
    <row r="81" spans="2:12" s="51" customFormat="1" ht="9">
      <c r="B81" s="55"/>
      <c r="C81" s="55"/>
      <c r="D81" s="53"/>
      <c r="E81" s="53"/>
      <c r="F81" s="53"/>
      <c r="H81" s="53"/>
      <c r="K81" s="50"/>
      <c r="L81" s="50"/>
    </row>
    <row r="82" spans="1:12" s="51" customFormat="1" ht="21.75" customHeight="1">
      <c r="A82" s="64" t="s">
        <v>83</v>
      </c>
      <c r="B82" s="56"/>
      <c r="C82" s="54"/>
      <c r="D82" s="100"/>
      <c r="E82" s="100"/>
      <c r="F82" s="100"/>
      <c r="G82" s="100"/>
      <c r="H82" s="100"/>
      <c r="I82" s="100"/>
      <c r="J82" s="100"/>
      <c r="L82" s="50"/>
    </row>
    <row r="83" spans="1:12" s="51" customFormat="1" ht="21" customHeight="1">
      <c r="A83" s="101" t="s">
        <v>82</v>
      </c>
      <c r="B83" s="101"/>
      <c r="E83" s="50"/>
      <c r="F83" s="50"/>
      <c r="G83" s="50"/>
      <c r="H83" s="50"/>
      <c r="L83" s="50"/>
    </row>
    <row r="84" spans="3:12" s="51" customFormat="1" ht="6.75" customHeight="1">
      <c r="C84" s="55"/>
      <c r="I84" s="50"/>
      <c r="J84" s="50"/>
      <c r="K84" s="50"/>
      <c r="L84" s="50"/>
    </row>
    <row r="85" spans="1:12" s="51" customFormat="1" ht="18.75" customHeight="1">
      <c r="A85" s="102" t="s">
        <v>114</v>
      </c>
      <c r="B85" s="102"/>
      <c r="C85" s="99"/>
      <c r="D85" s="99"/>
      <c r="E85" s="99"/>
      <c r="F85" s="50"/>
      <c r="G85" s="61"/>
      <c r="H85" s="61"/>
      <c r="I85" s="57"/>
      <c r="J85" s="57"/>
      <c r="K85" s="58" t="s">
        <v>20</v>
      </c>
      <c r="L85" s="50"/>
    </row>
    <row r="86" spans="4:11" ht="9">
      <c r="D86" s="10"/>
      <c r="E86" s="10"/>
      <c r="F86" s="10"/>
      <c r="G86" s="10"/>
      <c r="H86" s="10"/>
      <c r="K86" s="10"/>
    </row>
    <row r="87" ht="11.25" hidden="1">
      <c r="A87" s="47" t="s">
        <v>96</v>
      </c>
    </row>
    <row r="88" ht="11.25" hidden="1">
      <c r="A88" s="47" t="s">
        <v>97</v>
      </c>
    </row>
    <row r="89" ht="11.25" hidden="1">
      <c r="A89" s="47" t="s">
        <v>98</v>
      </c>
    </row>
  </sheetData>
  <sheetProtection password="CDEE" sheet="1" objects="1" scenarios="1" formatCells="0" formatColumns="0" formatRows="0" selectLockedCells="1"/>
  <protectedRanges>
    <protectedRange sqref="K46 E34 L65 G23:G41 E24:F24" name="Rango1"/>
    <protectedRange sqref="L28 L33:L35" name="Rango1_2"/>
    <protectedRange sqref="J11 K12 B11" name="Rango1_1"/>
    <protectedRange sqref="K43:K45" name="Rango1_4"/>
    <protectedRange sqref="A60" name="Rango1_5"/>
    <protectedRange sqref="B61:B63" name="Rango1_6"/>
    <protectedRange sqref="L66" name="Rango1_7"/>
  </protectedRanges>
  <mergeCells count="118">
    <mergeCell ref="A80:B80"/>
    <mergeCell ref="D82:J82"/>
    <mergeCell ref="A83:B83"/>
    <mergeCell ref="A85:B85"/>
    <mergeCell ref="C85:E85"/>
    <mergeCell ref="E43:F43"/>
    <mergeCell ref="E44:F44"/>
    <mergeCell ref="E45:F45"/>
    <mergeCell ref="E46:F46"/>
    <mergeCell ref="A77:B77"/>
    <mergeCell ref="C77:K77"/>
    <mergeCell ref="A79:B79"/>
    <mergeCell ref="C79:G79"/>
    <mergeCell ref="H79:I79"/>
    <mergeCell ref="J79:M79"/>
    <mergeCell ref="A69:B69"/>
    <mergeCell ref="H71:J71"/>
    <mergeCell ref="H72:J72"/>
    <mergeCell ref="A73:B73"/>
    <mergeCell ref="C73:D73"/>
    <mergeCell ref="A74:L76"/>
    <mergeCell ref="B65:C65"/>
    <mergeCell ref="B66:C66"/>
    <mergeCell ref="G66:L66"/>
    <mergeCell ref="A67:C67"/>
    <mergeCell ref="G67:H67"/>
    <mergeCell ref="I67:J67"/>
    <mergeCell ref="K67:K68"/>
    <mergeCell ref="L67:L68"/>
    <mergeCell ref="B63:C63"/>
    <mergeCell ref="H63:J63"/>
    <mergeCell ref="K63:L63"/>
    <mergeCell ref="B64:C64"/>
    <mergeCell ref="H64:J64"/>
    <mergeCell ref="K64:L64"/>
    <mergeCell ref="B57:D57"/>
    <mergeCell ref="H57:K57"/>
    <mergeCell ref="A60:D60"/>
    <mergeCell ref="G60:L60"/>
    <mergeCell ref="B61:C61"/>
    <mergeCell ref="G61:G62"/>
    <mergeCell ref="H61:J62"/>
    <mergeCell ref="B62:C62"/>
    <mergeCell ref="B53:D53"/>
    <mergeCell ref="I53:K53"/>
    <mergeCell ref="I54:K54"/>
    <mergeCell ref="I55:K55"/>
    <mergeCell ref="B56:D56"/>
    <mergeCell ref="I56:K56"/>
    <mergeCell ref="J44:K44"/>
    <mergeCell ref="J45:K45"/>
    <mergeCell ref="I46:K46"/>
    <mergeCell ref="B47:G47"/>
    <mergeCell ref="A52:E52"/>
    <mergeCell ref="H52:K52"/>
    <mergeCell ref="H37:L37"/>
    <mergeCell ref="I38:K38"/>
    <mergeCell ref="I39:K39"/>
    <mergeCell ref="A42:G42"/>
    <mergeCell ref="I42:L42"/>
    <mergeCell ref="J43:K43"/>
    <mergeCell ref="A34:E34"/>
    <mergeCell ref="B35:C35"/>
    <mergeCell ref="D35:E35"/>
    <mergeCell ref="B36:C36"/>
    <mergeCell ref="D36:E36"/>
    <mergeCell ref="B37:C37"/>
    <mergeCell ref="D37:E37"/>
    <mergeCell ref="H29:J29"/>
    <mergeCell ref="K29:L29"/>
    <mergeCell ref="H31:M31"/>
    <mergeCell ref="A32:E32"/>
    <mergeCell ref="B33:C33"/>
    <mergeCell ref="D33:E33"/>
    <mergeCell ref="I25:J25"/>
    <mergeCell ref="K25:L25"/>
    <mergeCell ref="A26:F26"/>
    <mergeCell ref="I26:J26"/>
    <mergeCell ref="K26:L26"/>
    <mergeCell ref="A27:B27"/>
    <mergeCell ref="H27:H28"/>
    <mergeCell ref="I27:J28"/>
    <mergeCell ref="A21:B21"/>
    <mergeCell ref="D21:E21"/>
    <mergeCell ref="I21:J21"/>
    <mergeCell ref="K21:L21"/>
    <mergeCell ref="A22:B22"/>
    <mergeCell ref="D22:E22"/>
    <mergeCell ref="I22:J23"/>
    <mergeCell ref="A23:B24"/>
    <mergeCell ref="I24:J24"/>
    <mergeCell ref="K24:L24"/>
    <mergeCell ref="B18:C18"/>
    <mergeCell ref="E18:F18"/>
    <mergeCell ref="G18:I18"/>
    <mergeCell ref="A20:B20"/>
    <mergeCell ref="D20:E20"/>
    <mergeCell ref="H20:L20"/>
    <mergeCell ref="B14:G14"/>
    <mergeCell ref="A16:A17"/>
    <mergeCell ref="B16:C17"/>
    <mergeCell ref="D16:K16"/>
    <mergeCell ref="E17:F17"/>
    <mergeCell ref="G17:I17"/>
    <mergeCell ref="A10:B10"/>
    <mergeCell ref="C10:I10"/>
    <mergeCell ref="B11:G11"/>
    <mergeCell ref="H11:I11"/>
    <mergeCell ref="J11:M11"/>
    <mergeCell ref="E12:G12"/>
    <mergeCell ref="H12:I12"/>
    <mergeCell ref="K12:M12"/>
    <mergeCell ref="H1:M1"/>
    <mergeCell ref="A2:C2"/>
    <mergeCell ref="H2:M2"/>
    <mergeCell ref="A3:C3"/>
    <mergeCell ref="H3:M3"/>
    <mergeCell ref="A9:M9"/>
  </mergeCells>
  <conditionalFormatting sqref="D18">
    <cfRule type="cellIs" priority="4" dxfId="2" operator="lessThan" stopIfTrue="1">
      <formula>$C$25</formula>
    </cfRule>
  </conditionalFormatting>
  <conditionalFormatting sqref="E44:F46">
    <cfRule type="cellIs" priority="3" dxfId="1" operator="between" stopIfTrue="1">
      <formula>0</formula>
      <formula>99999</formula>
    </cfRule>
  </conditionalFormatting>
  <conditionalFormatting sqref="K18">
    <cfRule type="cellIs" priority="2" dxfId="1" operator="between" stopIfTrue="1">
      <formula>0</formula>
      <formula>99999</formula>
    </cfRule>
  </conditionalFormatting>
  <conditionalFormatting sqref="K18">
    <cfRule type="cellIs" priority="1" dxfId="0" operator="lessThan" stopIfTrue="1">
      <formula>0</formula>
    </cfRule>
  </conditionalFormatting>
  <dataValidations count="5">
    <dataValidation type="whole" allowBlank="1" showInputMessage="1" showErrorMessage="1" error="Solo se admiten datos numéricos" sqref="D33 D35:D37 D61:D67 K29 D18:G18 K24:K26 K21 K23:L23 K28:L28 L38:L39 J33:M35 L43:L46 C24:F24 F36 F21:F22 L62 C21:D22 K62:K64 E53:F58 L53:L57 C70:C71 J18:K18">
      <formula1>0</formula1>
      <formula2>999999</formula2>
    </dataValidation>
    <dataValidation type="list" allowBlank="1" showInputMessage="1" showErrorMessage="1" prompt="Seleccione de la lista su Sede Judicial" sqref="C10:I10">
      <formula1>$A$87:$A$89</formula1>
    </dataValidation>
    <dataValidation type="list" allowBlank="1" showInputMessage="1" showErrorMessage="1" prompt="Seleccione un Mes de la lista" sqref="B12">
      <formula1>"Enero,Febrero,Marzo,Abril,Mayo,Junio,Julio,Agosto,Septiembre,Octubre,Noviembre,Diciembre"</formula1>
    </dataValidation>
    <dataValidation type="list" allowBlank="1" showInputMessage="1" showErrorMessage="1" prompt="Seleccione un departamento de la lista" sqref="J11:M11">
      <formula1>"Ahuchapán,Santa Ana, Sonsonate, La Libertad, San Salvador, Chalatenango,Cabañas, Cuscatlán, La Paz, San Vicente, Usulután, San Miguel, Morazán, La Unión"</formula1>
    </dataValidation>
    <dataValidation type="whole" allowBlank="1" showInputMessage="1" showErrorMessage="1" error="Solo digite números" sqref="K69:L69">
      <formula1>0</formula1>
      <formula2>99999</formula2>
    </dataValidation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4" r:id="rId2"/>
  <rowBreaks count="1" manualBreakCount="1">
    <brk id="41" max="12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="98" zoomScaleSheetLayoutView="98" zoomScalePageLayoutView="0" workbookViewId="0" topLeftCell="A1">
      <selection activeCell="D21" sqref="D21:E21"/>
    </sheetView>
  </sheetViews>
  <sheetFormatPr defaultColWidth="11.421875" defaultRowHeight="12.75"/>
  <cols>
    <col min="1" max="1" width="10.57421875" style="9" customWidth="1"/>
    <col min="2" max="2" width="12.140625" style="9" customWidth="1"/>
    <col min="3" max="3" width="7.57421875" style="9" customWidth="1"/>
    <col min="4" max="4" width="8.00390625" style="9" customWidth="1"/>
    <col min="5" max="5" width="8.8515625" style="9" customWidth="1"/>
    <col min="6" max="6" width="9.7109375" style="9" customWidth="1"/>
    <col min="7" max="7" width="8.57421875" style="9" customWidth="1"/>
    <col min="8" max="8" width="5.7109375" style="9" customWidth="1"/>
    <col min="9" max="9" width="11.421875" style="9" customWidth="1"/>
    <col min="10" max="10" width="8.57421875" style="9" customWidth="1"/>
    <col min="11" max="11" width="8.7109375" style="9" customWidth="1"/>
    <col min="12" max="12" width="8.140625" style="9" customWidth="1"/>
    <col min="13" max="13" width="7.421875" style="9" customWidth="1"/>
    <col min="14" max="16384" width="11.421875" style="9" customWidth="1"/>
  </cols>
  <sheetData>
    <row r="1" spans="8:13" s="38" customFormat="1" ht="11.25" customHeight="1">
      <c r="H1" s="176" t="s">
        <v>8</v>
      </c>
      <c r="I1" s="176"/>
      <c r="J1" s="176"/>
      <c r="K1" s="176"/>
      <c r="L1" s="176"/>
      <c r="M1" s="176"/>
    </row>
    <row r="2" spans="1:13" s="38" customFormat="1" ht="14.25" customHeight="1">
      <c r="A2" s="176" t="s">
        <v>6</v>
      </c>
      <c r="B2" s="176"/>
      <c r="C2" s="176"/>
      <c r="H2" s="176" t="s">
        <v>7</v>
      </c>
      <c r="I2" s="176"/>
      <c r="J2" s="176"/>
      <c r="K2" s="176"/>
      <c r="L2" s="176"/>
      <c r="M2" s="176"/>
    </row>
    <row r="3" spans="1:13" s="38" customFormat="1" ht="12" customHeight="1">
      <c r="A3" s="176" t="s">
        <v>4</v>
      </c>
      <c r="B3" s="176"/>
      <c r="C3" s="176"/>
      <c r="H3" s="176" t="s">
        <v>5</v>
      </c>
      <c r="I3" s="176"/>
      <c r="J3" s="176"/>
      <c r="K3" s="176"/>
      <c r="L3" s="176"/>
      <c r="M3" s="176"/>
    </row>
    <row r="4" ht="9.75"/>
    <row r="5" s="37" customFormat="1" ht="10.5"/>
    <row r="6" s="37" customFormat="1" ht="10.5"/>
    <row r="7" s="37" customFormat="1" ht="10.5"/>
    <row r="8" s="37" customFormat="1" ht="10.5"/>
    <row r="9" spans="1:13" s="37" customFormat="1" ht="18.75" customHeight="1">
      <c r="A9" s="177" t="s">
        <v>106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s="42" customFormat="1" ht="18.75" customHeight="1">
      <c r="A10" s="119" t="s">
        <v>78</v>
      </c>
      <c r="B10" s="119"/>
      <c r="C10" s="118"/>
      <c r="D10" s="118"/>
      <c r="E10" s="118"/>
      <c r="F10" s="118"/>
      <c r="G10" s="118"/>
      <c r="H10" s="118"/>
      <c r="I10" s="118"/>
      <c r="J10" s="39" t="s">
        <v>95</v>
      </c>
      <c r="K10" s="40"/>
      <c r="L10" s="41"/>
      <c r="M10" s="41"/>
    </row>
    <row r="11" spans="1:13" s="43" customFormat="1" ht="23.25" customHeight="1">
      <c r="A11" s="65" t="s">
        <v>32</v>
      </c>
      <c r="B11" s="104"/>
      <c r="C11" s="104"/>
      <c r="D11" s="104"/>
      <c r="E11" s="104"/>
      <c r="F11" s="104"/>
      <c r="G11" s="104"/>
      <c r="H11" s="108" t="s">
        <v>9</v>
      </c>
      <c r="I11" s="108"/>
      <c r="J11" s="120"/>
      <c r="K11" s="120"/>
      <c r="L11" s="120"/>
      <c r="M11" s="120"/>
    </row>
    <row r="12" spans="1:13" s="43" customFormat="1" ht="21" customHeight="1">
      <c r="A12" s="65" t="s">
        <v>10</v>
      </c>
      <c r="B12" s="63"/>
      <c r="C12" s="67" t="s">
        <v>11</v>
      </c>
      <c r="D12" s="62"/>
      <c r="E12" s="121" t="s">
        <v>79</v>
      </c>
      <c r="F12" s="121"/>
      <c r="G12" s="121"/>
      <c r="H12" s="122"/>
      <c r="I12" s="122"/>
      <c r="J12" s="67" t="s">
        <v>80</v>
      </c>
      <c r="K12" s="105"/>
      <c r="L12" s="105"/>
      <c r="M12" s="105"/>
    </row>
    <row r="13" spans="1:11" s="43" customFormat="1" ht="4.5" customHeight="1">
      <c r="A13" s="44"/>
      <c r="C13" s="44"/>
      <c r="D13" s="44"/>
      <c r="E13" s="44"/>
      <c r="F13" s="44"/>
      <c r="H13" s="44"/>
      <c r="I13" s="44"/>
      <c r="J13" s="44"/>
      <c r="K13" s="44"/>
    </row>
    <row r="14" spans="1:12" s="43" customFormat="1" ht="16.5" customHeight="1">
      <c r="A14" s="66" t="s">
        <v>81</v>
      </c>
      <c r="B14" s="194"/>
      <c r="C14" s="194"/>
      <c r="D14" s="194"/>
      <c r="E14" s="194"/>
      <c r="F14" s="194"/>
      <c r="G14" s="194"/>
      <c r="K14" s="45"/>
      <c r="L14" s="46"/>
    </row>
    <row r="15" spans="1:12" ht="34.5" customHeight="1">
      <c r="A15" s="11"/>
      <c r="B15" s="11"/>
      <c r="C15" s="11"/>
      <c r="D15" s="11"/>
      <c r="E15" s="11"/>
      <c r="F15" s="11"/>
      <c r="H15" s="11"/>
      <c r="J15" s="11"/>
      <c r="K15" s="11"/>
      <c r="L15" s="11"/>
    </row>
    <row r="16" spans="1:11" ht="12.75" customHeight="1">
      <c r="A16" s="201" t="s">
        <v>12</v>
      </c>
      <c r="B16" s="180" t="s">
        <v>13</v>
      </c>
      <c r="C16" s="180"/>
      <c r="D16" s="163" t="s">
        <v>63</v>
      </c>
      <c r="E16" s="164"/>
      <c r="F16" s="164"/>
      <c r="G16" s="164"/>
      <c r="H16" s="164"/>
      <c r="I16" s="164"/>
      <c r="J16" s="164"/>
      <c r="K16" s="165"/>
    </row>
    <row r="17" spans="1:11" ht="36" customHeight="1">
      <c r="A17" s="202"/>
      <c r="B17" s="180"/>
      <c r="C17" s="180"/>
      <c r="D17" s="1" t="s">
        <v>107</v>
      </c>
      <c r="E17" s="199" t="s">
        <v>108</v>
      </c>
      <c r="F17" s="200"/>
      <c r="G17" s="115" t="s">
        <v>109</v>
      </c>
      <c r="H17" s="116"/>
      <c r="I17" s="117"/>
      <c r="J17" s="1" t="s">
        <v>110</v>
      </c>
      <c r="K17" s="1" t="s">
        <v>111</v>
      </c>
    </row>
    <row r="18" spans="1:11" ht="24" customHeight="1">
      <c r="A18" s="4">
        <v>1</v>
      </c>
      <c r="B18" s="181" t="s">
        <v>60</v>
      </c>
      <c r="C18" s="181"/>
      <c r="D18" s="89">
        <f>+Octubre!K18</f>
        <v>0</v>
      </c>
      <c r="E18" s="182"/>
      <c r="F18" s="184"/>
      <c r="G18" s="182"/>
      <c r="H18" s="183"/>
      <c r="I18" s="184"/>
      <c r="J18" s="89">
        <f>+K29</f>
        <v>0</v>
      </c>
      <c r="K18" s="76">
        <f>D18+E18+G18-J18</f>
        <v>0</v>
      </c>
    </row>
    <row r="19" spans="8:12" ht="12.75" customHeight="1">
      <c r="H19" s="11"/>
      <c r="I19" s="11"/>
      <c r="J19" s="11"/>
      <c r="K19" s="11"/>
      <c r="L19" s="11"/>
    </row>
    <row r="20" spans="1:12" ht="29.25" customHeight="1">
      <c r="A20" s="195" t="s">
        <v>116</v>
      </c>
      <c r="B20" s="196"/>
      <c r="C20" s="60" t="s">
        <v>90</v>
      </c>
      <c r="D20" s="186" t="s">
        <v>91</v>
      </c>
      <c r="E20" s="187"/>
      <c r="F20" s="60" t="s">
        <v>92</v>
      </c>
      <c r="H20" s="129" t="s">
        <v>66</v>
      </c>
      <c r="I20" s="130"/>
      <c r="J20" s="130"/>
      <c r="K20" s="130"/>
      <c r="L20" s="131"/>
    </row>
    <row r="21" spans="1:12" ht="23.25" customHeight="1">
      <c r="A21" s="197" t="s">
        <v>117</v>
      </c>
      <c r="B21" s="198"/>
      <c r="C21" s="90">
        <f>+Octubre!F21</f>
        <v>0</v>
      </c>
      <c r="D21" s="188"/>
      <c r="E21" s="189"/>
      <c r="F21" s="73">
        <f>+C21+D21-F28</f>
        <v>0</v>
      </c>
      <c r="H21" s="20">
        <v>1</v>
      </c>
      <c r="I21" s="110" t="s">
        <v>39</v>
      </c>
      <c r="J21" s="111"/>
      <c r="K21" s="169"/>
      <c r="L21" s="170"/>
    </row>
    <row r="22" spans="1:12" ht="20.25" customHeight="1">
      <c r="A22" s="197" t="s">
        <v>118</v>
      </c>
      <c r="B22" s="198"/>
      <c r="C22" s="90">
        <f>+Octubre!F22</f>
        <v>0</v>
      </c>
      <c r="D22" s="188"/>
      <c r="E22" s="189"/>
      <c r="F22" s="73">
        <f>+C22+D22-F29</f>
        <v>0</v>
      </c>
      <c r="H22" s="20">
        <v>2</v>
      </c>
      <c r="I22" s="150" t="s">
        <v>40</v>
      </c>
      <c r="J22" s="152"/>
      <c r="K22" s="16" t="s">
        <v>41</v>
      </c>
      <c r="L22" s="16" t="s">
        <v>42</v>
      </c>
    </row>
    <row r="23" spans="1:12" ht="22.5" customHeight="1">
      <c r="A23" s="150" t="s">
        <v>122</v>
      </c>
      <c r="B23" s="152"/>
      <c r="C23" s="60" t="s">
        <v>90</v>
      </c>
      <c r="D23" s="60" t="s">
        <v>91</v>
      </c>
      <c r="E23" s="60" t="s">
        <v>115</v>
      </c>
      <c r="F23" s="85" t="s">
        <v>92</v>
      </c>
      <c r="G23" s="10"/>
      <c r="H23" s="8"/>
      <c r="I23" s="167"/>
      <c r="J23" s="168"/>
      <c r="K23" s="74"/>
      <c r="L23" s="74"/>
    </row>
    <row r="24" spans="1:12" ht="19.5" customHeight="1">
      <c r="A24" s="167"/>
      <c r="B24" s="168"/>
      <c r="C24" s="90">
        <f>+Octubre!F24</f>
        <v>0</v>
      </c>
      <c r="D24" s="74"/>
      <c r="E24" s="74"/>
      <c r="F24" s="72">
        <f>+C24+D24-E24</f>
        <v>0</v>
      </c>
      <c r="G24" s="10"/>
      <c r="H24" s="8">
        <v>3</v>
      </c>
      <c r="I24" s="179" t="s">
        <v>44</v>
      </c>
      <c r="J24" s="179"/>
      <c r="K24" s="169"/>
      <c r="L24" s="170"/>
    </row>
    <row r="25" spans="3:12" ht="18" customHeight="1">
      <c r="C25" s="88">
        <f>SUM(C24+C22+C21)</f>
        <v>0</v>
      </c>
      <c r="G25" s="10"/>
      <c r="H25" s="4">
        <v>4</v>
      </c>
      <c r="I25" s="179" t="s">
        <v>45</v>
      </c>
      <c r="J25" s="179"/>
      <c r="K25" s="169"/>
      <c r="L25" s="170"/>
    </row>
    <row r="26" spans="1:13" ht="29.25" customHeight="1">
      <c r="A26" s="185" t="s">
        <v>124</v>
      </c>
      <c r="B26" s="185"/>
      <c r="C26" s="185"/>
      <c r="D26" s="185"/>
      <c r="E26" s="185"/>
      <c r="F26" s="185"/>
      <c r="G26" s="10"/>
      <c r="H26" s="4">
        <v>5</v>
      </c>
      <c r="I26" s="179" t="s">
        <v>93</v>
      </c>
      <c r="J26" s="179"/>
      <c r="K26" s="169"/>
      <c r="L26" s="170"/>
      <c r="M26" s="29"/>
    </row>
    <row r="27" spans="1:13" ht="19.5" customHeight="1">
      <c r="A27" s="185" t="s">
        <v>13</v>
      </c>
      <c r="B27" s="185"/>
      <c r="C27" s="18" t="s">
        <v>119</v>
      </c>
      <c r="D27" s="16" t="s">
        <v>120</v>
      </c>
      <c r="E27" s="4" t="s">
        <v>121</v>
      </c>
      <c r="F27" s="87" t="s">
        <v>33</v>
      </c>
      <c r="G27" s="10"/>
      <c r="H27" s="178">
        <v>6</v>
      </c>
      <c r="I27" s="179" t="s">
        <v>37</v>
      </c>
      <c r="J27" s="179"/>
      <c r="K27" s="83" t="s">
        <v>35</v>
      </c>
      <c r="L27" s="83" t="s">
        <v>36</v>
      </c>
      <c r="M27" s="10"/>
    </row>
    <row r="28" spans="1:13" ht="17.25" customHeight="1">
      <c r="A28" s="84">
        <v>1</v>
      </c>
      <c r="B28" s="13" t="s">
        <v>112</v>
      </c>
      <c r="C28" s="94"/>
      <c r="D28" s="77"/>
      <c r="E28" s="77"/>
      <c r="F28" s="91">
        <f>SUM(C28:E28)</f>
        <v>0</v>
      </c>
      <c r="G28" s="10"/>
      <c r="H28" s="178"/>
      <c r="I28" s="179"/>
      <c r="J28" s="179"/>
      <c r="K28" s="74"/>
      <c r="L28" s="74"/>
      <c r="M28" s="10"/>
    </row>
    <row r="29" spans="1:13" ht="19.5" customHeight="1">
      <c r="A29" s="84">
        <v>2</v>
      </c>
      <c r="B29" s="86" t="s">
        <v>123</v>
      </c>
      <c r="C29" s="95"/>
      <c r="D29" s="77"/>
      <c r="E29" s="77"/>
      <c r="F29" s="91">
        <f>SUM(C29:E29)</f>
        <v>0</v>
      </c>
      <c r="G29" s="10"/>
      <c r="H29" s="173" t="s">
        <v>33</v>
      </c>
      <c r="I29" s="174"/>
      <c r="J29" s="175"/>
      <c r="K29" s="171">
        <f>SUM(F28,F29,D33,D35:E37,K21,K23,L23,K24:L26,K28,L28)</f>
        <v>0</v>
      </c>
      <c r="L29" s="172"/>
      <c r="M29" s="10"/>
    </row>
    <row r="30" spans="6:13" ht="19.5" customHeight="1">
      <c r="F30" s="69"/>
      <c r="G30" s="10"/>
      <c r="M30" s="10"/>
    </row>
    <row r="31" spans="6:13" ht="18" customHeight="1">
      <c r="F31" s="69"/>
      <c r="G31" s="10"/>
      <c r="H31" s="115" t="s">
        <v>69</v>
      </c>
      <c r="I31" s="116"/>
      <c r="J31" s="116"/>
      <c r="K31" s="116"/>
      <c r="L31" s="116"/>
      <c r="M31" s="116"/>
    </row>
    <row r="32" spans="1:13" ht="15.75" customHeight="1">
      <c r="A32" s="129" t="s">
        <v>68</v>
      </c>
      <c r="B32" s="130"/>
      <c r="C32" s="130"/>
      <c r="D32" s="130"/>
      <c r="E32" s="131"/>
      <c r="F32" s="69"/>
      <c r="G32" s="10"/>
      <c r="H32" s="6" t="s">
        <v>12</v>
      </c>
      <c r="I32" s="3" t="s">
        <v>13</v>
      </c>
      <c r="J32" s="35" t="s">
        <v>22</v>
      </c>
      <c r="K32" s="35" t="s">
        <v>28</v>
      </c>
      <c r="L32" s="35" t="s">
        <v>29</v>
      </c>
      <c r="M32" s="34" t="s">
        <v>25</v>
      </c>
    </row>
    <row r="33" spans="1:13" ht="16.5" customHeight="1">
      <c r="A33" s="4" t="s">
        <v>64</v>
      </c>
      <c r="B33" s="203" t="s">
        <v>34</v>
      </c>
      <c r="C33" s="204"/>
      <c r="D33" s="169"/>
      <c r="E33" s="170"/>
      <c r="F33" s="12"/>
      <c r="G33" s="10"/>
      <c r="H33" s="4">
        <v>1</v>
      </c>
      <c r="I33" s="5" t="s">
        <v>30</v>
      </c>
      <c r="J33" s="90">
        <f>+Octubre!M33</f>
        <v>0</v>
      </c>
      <c r="K33" s="74"/>
      <c r="L33" s="74"/>
      <c r="M33" s="73">
        <f>+J33+K33-L33</f>
        <v>0</v>
      </c>
    </row>
    <row r="34" spans="1:13" ht="20.25" customHeight="1">
      <c r="A34" s="126" t="s">
        <v>65</v>
      </c>
      <c r="B34" s="127"/>
      <c r="C34" s="127"/>
      <c r="D34" s="127"/>
      <c r="E34" s="128"/>
      <c r="F34" s="69"/>
      <c r="G34" s="10"/>
      <c r="H34" s="4">
        <v>2</v>
      </c>
      <c r="I34" s="5" t="s">
        <v>2</v>
      </c>
      <c r="J34" s="90">
        <f>+Octubre!M34</f>
        <v>0</v>
      </c>
      <c r="K34" s="74"/>
      <c r="L34" s="74"/>
      <c r="M34" s="73">
        <f>+J34+K34-L34</f>
        <v>0</v>
      </c>
    </row>
    <row r="35" spans="1:13" ht="22.5" customHeight="1">
      <c r="A35" s="4">
        <v>1</v>
      </c>
      <c r="B35" s="110" t="s">
        <v>61</v>
      </c>
      <c r="C35" s="111"/>
      <c r="D35" s="169"/>
      <c r="E35" s="170"/>
      <c r="F35" s="70"/>
      <c r="G35" s="10"/>
      <c r="H35" s="4">
        <v>3</v>
      </c>
      <c r="I35" s="5" t="s">
        <v>31</v>
      </c>
      <c r="J35" s="90">
        <f>+Octubre!M35</f>
        <v>0</v>
      </c>
      <c r="K35" s="74"/>
      <c r="L35" s="74"/>
      <c r="M35" s="73">
        <f>+J35+K35-L35</f>
        <v>0</v>
      </c>
    </row>
    <row r="36" spans="1:13" ht="21" customHeight="1">
      <c r="A36" s="4">
        <v>2</v>
      </c>
      <c r="B36" s="110" t="s">
        <v>102</v>
      </c>
      <c r="C36" s="111"/>
      <c r="D36" s="169"/>
      <c r="E36" s="170"/>
      <c r="F36" s="68"/>
      <c r="G36" s="10"/>
      <c r="H36" s="10"/>
      <c r="I36" s="10"/>
      <c r="J36" s="10"/>
      <c r="K36" s="10"/>
      <c r="L36" s="10"/>
      <c r="M36" s="10"/>
    </row>
    <row r="37" spans="1:13" ht="20.25" customHeight="1">
      <c r="A37" s="4">
        <v>3</v>
      </c>
      <c r="B37" s="110" t="s">
        <v>103</v>
      </c>
      <c r="C37" s="166"/>
      <c r="D37" s="169"/>
      <c r="E37" s="170"/>
      <c r="F37" s="69"/>
      <c r="G37" s="10"/>
      <c r="H37" s="126" t="s">
        <v>70</v>
      </c>
      <c r="I37" s="127"/>
      <c r="J37" s="127"/>
      <c r="K37" s="127"/>
      <c r="L37" s="128"/>
      <c r="M37" s="10"/>
    </row>
    <row r="38" spans="6:13" ht="20.25" customHeight="1">
      <c r="F38" s="69"/>
      <c r="G38" s="10"/>
      <c r="H38" s="4">
        <v>1</v>
      </c>
      <c r="I38" s="154" t="s">
        <v>38</v>
      </c>
      <c r="J38" s="154"/>
      <c r="K38" s="154"/>
      <c r="L38" s="74"/>
      <c r="M38" s="10"/>
    </row>
    <row r="39" spans="6:13" ht="21.75" customHeight="1">
      <c r="F39" s="69"/>
      <c r="G39" s="10"/>
      <c r="H39" s="4">
        <v>2</v>
      </c>
      <c r="I39" s="154" t="s">
        <v>43</v>
      </c>
      <c r="J39" s="154"/>
      <c r="K39" s="154"/>
      <c r="L39" s="74"/>
      <c r="M39" s="10"/>
    </row>
    <row r="40" spans="6:13" ht="15.75" customHeight="1">
      <c r="F40" s="69"/>
      <c r="G40" s="10"/>
      <c r="H40" s="10"/>
      <c r="I40" s="30"/>
      <c r="J40" s="30"/>
      <c r="K40" s="30"/>
      <c r="L40" s="10"/>
      <c r="M40" s="10"/>
    </row>
    <row r="41" spans="6:13" ht="23.25" customHeight="1">
      <c r="F41" s="69"/>
      <c r="G41" s="10"/>
      <c r="H41" s="10"/>
      <c r="I41" s="30"/>
      <c r="J41" s="30"/>
      <c r="K41" s="30"/>
      <c r="L41" s="10"/>
      <c r="M41" s="10"/>
    </row>
    <row r="42" spans="1:13" ht="15" customHeight="1">
      <c r="A42" s="163" t="s">
        <v>67</v>
      </c>
      <c r="B42" s="164"/>
      <c r="C42" s="164"/>
      <c r="D42" s="164"/>
      <c r="E42" s="164"/>
      <c r="F42" s="164"/>
      <c r="G42" s="165"/>
      <c r="I42" s="126" t="s">
        <v>71</v>
      </c>
      <c r="J42" s="127"/>
      <c r="K42" s="127"/>
      <c r="L42" s="128"/>
      <c r="M42" s="29"/>
    </row>
    <row r="43" spans="1:13" ht="22.5" customHeight="1">
      <c r="A43" s="6" t="s">
        <v>12</v>
      </c>
      <c r="B43" s="6" t="s">
        <v>13</v>
      </c>
      <c r="C43" s="3" t="s">
        <v>22</v>
      </c>
      <c r="D43" s="3" t="s">
        <v>23</v>
      </c>
      <c r="E43" s="190" t="s">
        <v>24</v>
      </c>
      <c r="F43" s="191"/>
      <c r="G43" s="3" t="s">
        <v>25</v>
      </c>
      <c r="I43" s="4">
        <v>1</v>
      </c>
      <c r="J43" s="123" t="s">
        <v>46</v>
      </c>
      <c r="K43" s="124"/>
      <c r="L43" s="78"/>
      <c r="M43" s="10"/>
    </row>
    <row r="44" spans="1:13" ht="19.5" customHeight="1">
      <c r="A44" s="4">
        <v>1</v>
      </c>
      <c r="B44" s="5" t="s">
        <v>0</v>
      </c>
      <c r="C44" s="92">
        <f>+Octubre!G44</f>
        <v>0</v>
      </c>
      <c r="D44" s="77"/>
      <c r="E44" s="192"/>
      <c r="F44" s="193"/>
      <c r="G44" s="82">
        <f>+C44+D44-E44</f>
        <v>0</v>
      </c>
      <c r="I44" s="20">
        <v>2</v>
      </c>
      <c r="J44" s="123" t="s">
        <v>84</v>
      </c>
      <c r="K44" s="124"/>
      <c r="L44" s="78"/>
      <c r="M44" s="10"/>
    </row>
    <row r="45" spans="1:13" ht="17.25" customHeight="1">
      <c r="A45" s="4">
        <v>2</v>
      </c>
      <c r="B45" s="5" t="s">
        <v>1</v>
      </c>
      <c r="C45" s="92">
        <f>+Octubre!G45</f>
        <v>0</v>
      </c>
      <c r="D45" s="77"/>
      <c r="E45" s="192"/>
      <c r="F45" s="193"/>
      <c r="G45" s="82">
        <f aca="true" t="shared" si="0" ref="G45:G50">+C45+D45-E45</f>
        <v>0</v>
      </c>
      <c r="I45" s="20">
        <v>3</v>
      </c>
      <c r="J45" s="123" t="s">
        <v>18</v>
      </c>
      <c r="K45" s="124"/>
      <c r="L45" s="78"/>
      <c r="M45" s="10"/>
    </row>
    <row r="46" spans="1:12" ht="18.75" customHeight="1">
      <c r="A46" s="20">
        <v>3</v>
      </c>
      <c r="B46" s="5" t="s">
        <v>99</v>
      </c>
      <c r="C46" s="92">
        <f>+Octubre!G46</f>
        <v>0</v>
      </c>
      <c r="D46" s="77"/>
      <c r="E46" s="192"/>
      <c r="F46" s="193"/>
      <c r="G46" s="82">
        <f t="shared" si="0"/>
        <v>0</v>
      </c>
      <c r="I46" s="126" t="s">
        <v>33</v>
      </c>
      <c r="J46" s="127"/>
      <c r="K46" s="127"/>
      <c r="L46" s="73">
        <f>SUM(L43:L45)</f>
        <v>0</v>
      </c>
    </row>
    <row r="47" spans="1:7" ht="15.75" customHeight="1">
      <c r="A47" s="20">
        <v>4</v>
      </c>
      <c r="B47" s="112" t="s">
        <v>100</v>
      </c>
      <c r="C47" s="205"/>
      <c r="D47" s="205"/>
      <c r="E47" s="205"/>
      <c r="F47" s="205"/>
      <c r="G47" s="113"/>
    </row>
    <row r="48" spans="1:7" ht="16.5" customHeight="1">
      <c r="A48" s="7"/>
      <c r="B48" s="59" t="s">
        <v>26</v>
      </c>
      <c r="C48" s="92">
        <f>+Octubre!G48</f>
        <v>0</v>
      </c>
      <c r="D48" s="77"/>
      <c r="E48" s="77"/>
      <c r="F48" s="77"/>
      <c r="G48" s="82">
        <f t="shared" si="0"/>
        <v>0</v>
      </c>
    </row>
    <row r="49" spans="1:7" ht="14.25" customHeight="1">
      <c r="A49" s="7"/>
      <c r="B49" s="59" t="s">
        <v>27</v>
      </c>
      <c r="C49" s="92">
        <f>+Octubre!G49</f>
        <v>0</v>
      </c>
      <c r="D49" s="77"/>
      <c r="E49" s="77"/>
      <c r="F49" s="77"/>
      <c r="G49" s="82">
        <f t="shared" si="0"/>
        <v>0</v>
      </c>
    </row>
    <row r="50" spans="1:7" ht="15.75" customHeight="1">
      <c r="A50" s="8"/>
      <c r="B50" s="59" t="s">
        <v>101</v>
      </c>
      <c r="C50" s="92">
        <f>+Octubre!G50</f>
        <v>0</v>
      </c>
      <c r="D50" s="77"/>
      <c r="E50" s="77"/>
      <c r="F50" s="77"/>
      <c r="G50" s="82">
        <f t="shared" si="0"/>
        <v>0</v>
      </c>
    </row>
    <row r="51" s="10" customFormat="1" ht="14.25" customHeight="1">
      <c r="K51" s="17"/>
    </row>
    <row r="52" spans="1:12" s="10" customFormat="1" ht="34.5" customHeight="1">
      <c r="A52" s="115" t="s">
        <v>72</v>
      </c>
      <c r="B52" s="116"/>
      <c r="C52" s="116"/>
      <c r="D52" s="116"/>
      <c r="E52" s="117"/>
      <c r="F52" s="17"/>
      <c r="H52" s="115" t="s">
        <v>75</v>
      </c>
      <c r="I52" s="116"/>
      <c r="J52" s="116"/>
      <c r="K52" s="117"/>
      <c r="L52" s="25" t="s">
        <v>12</v>
      </c>
    </row>
    <row r="53" spans="1:12" s="10" customFormat="1" ht="18.75" customHeight="1">
      <c r="A53" s="18">
        <v>1</v>
      </c>
      <c r="B53" s="110" t="s">
        <v>89</v>
      </c>
      <c r="C53" s="153"/>
      <c r="D53" s="111"/>
      <c r="E53" s="78"/>
      <c r="F53" s="69"/>
      <c r="H53" s="18">
        <v>1</v>
      </c>
      <c r="I53" s="110" t="s">
        <v>48</v>
      </c>
      <c r="J53" s="153"/>
      <c r="K53" s="111"/>
      <c r="L53" s="78"/>
    </row>
    <row r="54" spans="1:12" s="10" customFormat="1" ht="18.75" customHeight="1">
      <c r="A54" s="18">
        <v>2</v>
      </c>
      <c r="B54" s="31" t="s">
        <v>17</v>
      </c>
      <c r="C54" s="32"/>
      <c r="D54" s="33"/>
      <c r="E54" s="78"/>
      <c r="F54" s="69"/>
      <c r="H54" s="18">
        <v>2</v>
      </c>
      <c r="I54" s="110" t="s">
        <v>49</v>
      </c>
      <c r="J54" s="153"/>
      <c r="K54" s="111"/>
      <c r="L54" s="78"/>
    </row>
    <row r="55" spans="1:12" s="10" customFormat="1" ht="18.75" customHeight="1">
      <c r="A55" s="18">
        <v>3</v>
      </c>
      <c r="B55" s="13" t="s">
        <v>62</v>
      </c>
      <c r="C55" s="15"/>
      <c r="D55" s="14"/>
      <c r="E55" s="78"/>
      <c r="F55" s="69"/>
      <c r="H55" s="18">
        <v>3</v>
      </c>
      <c r="I55" s="110" t="s">
        <v>50</v>
      </c>
      <c r="J55" s="153"/>
      <c r="K55" s="111"/>
      <c r="L55" s="78"/>
    </row>
    <row r="56" spans="1:12" s="10" customFormat="1" ht="18.75" customHeight="1">
      <c r="A56" s="18">
        <v>4</v>
      </c>
      <c r="B56" s="110" t="s">
        <v>88</v>
      </c>
      <c r="C56" s="153"/>
      <c r="D56" s="111"/>
      <c r="E56" s="78"/>
      <c r="F56" s="69"/>
      <c r="H56" s="18">
        <v>4</v>
      </c>
      <c r="I56" s="150" t="s">
        <v>85</v>
      </c>
      <c r="J56" s="151"/>
      <c r="K56" s="152"/>
      <c r="L56" s="78"/>
    </row>
    <row r="57" spans="1:12" s="10" customFormat="1" ht="18.75" customHeight="1">
      <c r="A57" s="18">
        <v>5</v>
      </c>
      <c r="B57" s="110" t="s">
        <v>87</v>
      </c>
      <c r="C57" s="153"/>
      <c r="D57" s="111"/>
      <c r="E57" s="78"/>
      <c r="F57" s="69"/>
      <c r="H57" s="129" t="s">
        <v>33</v>
      </c>
      <c r="I57" s="130"/>
      <c r="J57" s="130"/>
      <c r="K57" s="131"/>
      <c r="L57" s="93">
        <f>SUM(L53:L56)</f>
        <v>0</v>
      </c>
    </row>
    <row r="58" spans="1:6" s="10" customFormat="1" ht="18.75" customHeight="1">
      <c r="A58" s="19"/>
      <c r="B58" s="2"/>
      <c r="C58" s="21"/>
      <c r="D58" s="22" t="s">
        <v>33</v>
      </c>
      <c r="E58" s="91">
        <f>SUM(E53:E57)</f>
        <v>0</v>
      </c>
      <c r="F58" s="71"/>
    </row>
    <row r="59" s="10" customFormat="1" ht="18.75" customHeight="1"/>
    <row r="60" spans="1:12" s="10" customFormat="1" ht="18.75" customHeight="1">
      <c r="A60" s="206" t="s">
        <v>73</v>
      </c>
      <c r="B60" s="206"/>
      <c r="C60" s="206"/>
      <c r="D60" s="206"/>
      <c r="E60" s="23"/>
      <c r="F60" s="23"/>
      <c r="G60" s="115" t="s">
        <v>76</v>
      </c>
      <c r="H60" s="116"/>
      <c r="I60" s="116"/>
      <c r="J60" s="116"/>
      <c r="K60" s="116"/>
      <c r="L60" s="117"/>
    </row>
    <row r="61" spans="1:12" s="10" customFormat="1" ht="17.25" customHeight="1">
      <c r="A61" s="26">
        <v>1</v>
      </c>
      <c r="B61" s="179" t="s">
        <v>47</v>
      </c>
      <c r="C61" s="179"/>
      <c r="D61" s="74"/>
      <c r="G61" s="161">
        <v>1</v>
      </c>
      <c r="H61" s="155" t="s">
        <v>53</v>
      </c>
      <c r="I61" s="156"/>
      <c r="J61" s="157"/>
      <c r="K61" s="18" t="s">
        <v>54</v>
      </c>
      <c r="L61" s="18" t="s">
        <v>55</v>
      </c>
    </row>
    <row r="62" spans="1:12" s="10" customFormat="1" ht="17.25" customHeight="1">
      <c r="A62" s="18">
        <v>2</v>
      </c>
      <c r="B62" s="179" t="s">
        <v>86</v>
      </c>
      <c r="C62" s="179"/>
      <c r="D62" s="74"/>
      <c r="G62" s="162"/>
      <c r="H62" s="158"/>
      <c r="I62" s="159"/>
      <c r="J62" s="160"/>
      <c r="K62" s="78"/>
      <c r="L62" s="78"/>
    </row>
    <row r="63" spans="1:12" s="10" customFormat="1" ht="21" customHeight="1">
      <c r="A63" s="18">
        <v>3</v>
      </c>
      <c r="B63" s="179" t="s">
        <v>21</v>
      </c>
      <c r="C63" s="179"/>
      <c r="D63" s="74"/>
      <c r="G63" s="18">
        <v>2</v>
      </c>
      <c r="H63" s="123" t="s">
        <v>3</v>
      </c>
      <c r="I63" s="124"/>
      <c r="J63" s="125"/>
      <c r="K63" s="169"/>
      <c r="L63" s="170"/>
    </row>
    <row r="64" spans="1:12" s="10" customFormat="1" ht="21" customHeight="1">
      <c r="A64" s="18">
        <v>4</v>
      </c>
      <c r="B64" s="179" t="s">
        <v>51</v>
      </c>
      <c r="C64" s="179"/>
      <c r="D64" s="74"/>
      <c r="G64" s="18">
        <v>3</v>
      </c>
      <c r="H64" s="123" t="s">
        <v>94</v>
      </c>
      <c r="I64" s="124"/>
      <c r="J64" s="125"/>
      <c r="K64" s="169"/>
      <c r="L64" s="170"/>
    </row>
    <row r="65" spans="1:11" s="10" customFormat="1" ht="18" customHeight="1">
      <c r="A65" s="18">
        <v>5</v>
      </c>
      <c r="B65" s="179" t="s">
        <v>52</v>
      </c>
      <c r="C65" s="179"/>
      <c r="D65" s="74"/>
      <c r="K65" s="36"/>
    </row>
    <row r="66" spans="1:12" ht="21" customHeight="1">
      <c r="A66" s="18">
        <v>6</v>
      </c>
      <c r="B66" s="179" t="s">
        <v>16</v>
      </c>
      <c r="C66" s="179"/>
      <c r="D66" s="74"/>
      <c r="E66" s="10"/>
      <c r="F66" s="10"/>
      <c r="G66" s="134" t="s">
        <v>77</v>
      </c>
      <c r="H66" s="134"/>
      <c r="I66" s="134"/>
      <c r="J66" s="134"/>
      <c r="K66" s="134"/>
      <c r="L66" s="134"/>
    </row>
    <row r="67" spans="1:12" ht="26.25" customHeight="1">
      <c r="A67" s="147" t="s">
        <v>33</v>
      </c>
      <c r="B67" s="148"/>
      <c r="C67" s="149"/>
      <c r="D67" s="91">
        <f>SUM(D61:D66)</f>
        <v>0</v>
      </c>
      <c r="E67" s="10"/>
      <c r="F67" s="10"/>
      <c r="G67" s="132" t="s">
        <v>56</v>
      </c>
      <c r="H67" s="133"/>
      <c r="I67" s="112" t="s">
        <v>57</v>
      </c>
      <c r="J67" s="113"/>
      <c r="K67" s="135" t="s">
        <v>104</v>
      </c>
      <c r="L67" s="135" t="s">
        <v>105</v>
      </c>
    </row>
    <row r="68" spans="3:12" s="10" customFormat="1" ht="21.75" customHeight="1">
      <c r="C68" s="27"/>
      <c r="G68" s="18" t="s">
        <v>58</v>
      </c>
      <c r="H68" s="18" t="s">
        <v>59</v>
      </c>
      <c r="I68" s="26" t="s">
        <v>58</v>
      </c>
      <c r="J68" s="18" t="s">
        <v>59</v>
      </c>
      <c r="K68" s="135"/>
      <c r="L68" s="135"/>
    </row>
    <row r="69" spans="1:12" ht="21" customHeight="1">
      <c r="A69" s="129" t="s">
        <v>74</v>
      </c>
      <c r="B69" s="131"/>
      <c r="C69" s="28" t="s">
        <v>12</v>
      </c>
      <c r="D69" s="10"/>
      <c r="G69" s="77"/>
      <c r="H69" s="77"/>
      <c r="I69" s="77"/>
      <c r="J69" s="77"/>
      <c r="K69" s="81"/>
      <c r="L69" s="81"/>
    </row>
    <row r="70" spans="1:4" ht="18" customHeight="1">
      <c r="A70" s="4">
        <v>1</v>
      </c>
      <c r="B70" s="5" t="s">
        <v>56</v>
      </c>
      <c r="C70" s="74"/>
      <c r="D70" s="10"/>
    </row>
    <row r="71" spans="1:11" ht="18.75" customHeight="1">
      <c r="A71" s="4">
        <v>2</v>
      </c>
      <c r="B71" s="5" t="s">
        <v>57</v>
      </c>
      <c r="C71" s="74"/>
      <c r="G71" s="24"/>
      <c r="H71" s="98"/>
      <c r="I71" s="98"/>
      <c r="J71" s="98"/>
      <c r="K71" s="24"/>
    </row>
    <row r="72" spans="7:12" ht="51" customHeight="1">
      <c r="G72" s="24"/>
      <c r="H72" s="98"/>
      <c r="I72" s="98"/>
      <c r="J72" s="98"/>
      <c r="K72" s="24"/>
      <c r="L72" s="24"/>
    </row>
    <row r="73" spans="1:4" s="48" customFormat="1" ht="14.25" customHeight="1">
      <c r="A73" s="114" t="s">
        <v>19</v>
      </c>
      <c r="B73" s="114"/>
      <c r="C73" s="109"/>
      <c r="D73" s="109"/>
    </row>
    <row r="74" spans="1:12" s="48" customFormat="1" ht="14.25" customHeight="1">
      <c r="A74" s="136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8"/>
    </row>
    <row r="75" spans="1:12" s="48" customFormat="1" ht="14.25" customHeight="1">
      <c r="A75" s="139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1"/>
    </row>
    <row r="76" spans="1:12" s="49" customFormat="1" ht="14.25" customHeight="1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4"/>
    </row>
    <row r="77" spans="1:12" s="51" customFormat="1" ht="19.5" customHeight="1">
      <c r="A77" s="106" t="s">
        <v>113</v>
      </c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50"/>
    </row>
    <row r="78" spans="1:12" s="51" customFormat="1" ht="15" customHeight="1">
      <c r="A78" s="52"/>
      <c r="B78" s="50"/>
      <c r="C78" s="50"/>
      <c r="D78" s="50"/>
      <c r="E78" s="50"/>
      <c r="F78" s="50"/>
      <c r="G78" s="50"/>
      <c r="H78" s="50"/>
      <c r="I78" s="53"/>
      <c r="J78" s="50"/>
      <c r="K78" s="50"/>
      <c r="L78" s="50"/>
    </row>
    <row r="79" spans="1:13" s="51" customFormat="1" ht="18" customHeight="1">
      <c r="A79" s="103" t="s">
        <v>15</v>
      </c>
      <c r="B79" s="103"/>
      <c r="C79" s="146"/>
      <c r="D79" s="146"/>
      <c r="E79" s="146"/>
      <c r="F79" s="146"/>
      <c r="G79" s="146"/>
      <c r="H79" s="103" t="s">
        <v>14</v>
      </c>
      <c r="I79" s="103"/>
      <c r="J79" s="145"/>
      <c r="K79" s="145"/>
      <c r="L79" s="145"/>
      <c r="M79" s="145"/>
    </row>
    <row r="80" spans="1:10" s="51" customFormat="1" ht="18" customHeight="1">
      <c r="A80" s="101" t="s">
        <v>82</v>
      </c>
      <c r="B80" s="101"/>
      <c r="C80" s="53"/>
      <c r="G80" s="54"/>
      <c r="H80" s="54"/>
      <c r="J80" s="53"/>
    </row>
    <row r="81" spans="2:12" s="51" customFormat="1" ht="9">
      <c r="B81" s="55"/>
      <c r="C81" s="55"/>
      <c r="D81" s="53"/>
      <c r="E81" s="53"/>
      <c r="F81" s="53"/>
      <c r="H81" s="53"/>
      <c r="K81" s="50"/>
      <c r="L81" s="50"/>
    </row>
    <row r="82" spans="1:12" s="51" customFormat="1" ht="21.75" customHeight="1">
      <c r="A82" s="64" t="s">
        <v>83</v>
      </c>
      <c r="B82" s="56"/>
      <c r="C82" s="54"/>
      <c r="D82" s="100"/>
      <c r="E82" s="100"/>
      <c r="F82" s="100"/>
      <c r="G82" s="100"/>
      <c r="H82" s="100"/>
      <c r="I82" s="100"/>
      <c r="J82" s="100"/>
      <c r="L82" s="50"/>
    </row>
    <row r="83" spans="1:12" s="51" customFormat="1" ht="21" customHeight="1">
      <c r="A83" s="101" t="s">
        <v>82</v>
      </c>
      <c r="B83" s="101"/>
      <c r="E83" s="50"/>
      <c r="F83" s="50"/>
      <c r="G83" s="50"/>
      <c r="H83" s="50"/>
      <c r="L83" s="50"/>
    </row>
    <row r="84" spans="3:12" s="51" customFormat="1" ht="6.75" customHeight="1">
      <c r="C84" s="55"/>
      <c r="I84" s="50"/>
      <c r="J84" s="50"/>
      <c r="K84" s="50"/>
      <c r="L84" s="50"/>
    </row>
    <row r="85" spans="1:12" s="51" customFormat="1" ht="18.75" customHeight="1">
      <c r="A85" s="102" t="s">
        <v>114</v>
      </c>
      <c r="B85" s="102"/>
      <c r="C85" s="99"/>
      <c r="D85" s="99"/>
      <c r="E85" s="99"/>
      <c r="F85" s="50"/>
      <c r="G85" s="61"/>
      <c r="H85" s="61"/>
      <c r="I85" s="57"/>
      <c r="J85" s="57"/>
      <c r="K85" s="58" t="s">
        <v>20</v>
      </c>
      <c r="L85" s="50"/>
    </row>
    <row r="86" spans="4:11" ht="9">
      <c r="D86" s="10"/>
      <c r="E86" s="10"/>
      <c r="F86" s="10"/>
      <c r="G86" s="10"/>
      <c r="H86" s="10"/>
      <c r="K86" s="10"/>
    </row>
    <row r="87" ht="11.25" hidden="1">
      <c r="A87" s="47" t="s">
        <v>96</v>
      </c>
    </row>
    <row r="88" ht="11.25" hidden="1">
      <c r="A88" s="47" t="s">
        <v>97</v>
      </c>
    </row>
    <row r="89" ht="11.25" hidden="1">
      <c r="A89" s="47" t="s">
        <v>98</v>
      </c>
    </row>
  </sheetData>
  <sheetProtection password="CDEE" sheet="1" objects="1" scenarios="1" formatCells="0" formatColumns="0" formatRows="0" selectLockedCells="1"/>
  <protectedRanges>
    <protectedRange sqref="K46 E34 L65 G23:G41 E24:F24" name="Rango1"/>
    <protectedRange sqref="L28 L33:L35" name="Rango1_2"/>
    <protectedRange sqref="J11 K12 B11" name="Rango1_1"/>
    <protectedRange sqref="K43:K45" name="Rango1_4"/>
    <protectedRange sqref="A60" name="Rango1_5"/>
    <protectedRange sqref="B61:B63" name="Rango1_6"/>
    <protectedRange sqref="L66" name="Rango1_7"/>
  </protectedRanges>
  <mergeCells count="118">
    <mergeCell ref="A80:B80"/>
    <mergeCell ref="D82:J82"/>
    <mergeCell ref="A83:B83"/>
    <mergeCell ref="A85:B85"/>
    <mergeCell ref="C85:E85"/>
    <mergeCell ref="E43:F43"/>
    <mergeCell ref="E44:F44"/>
    <mergeCell ref="E45:F45"/>
    <mergeCell ref="E46:F46"/>
    <mergeCell ref="A77:B77"/>
    <mergeCell ref="C77:K77"/>
    <mergeCell ref="A79:B79"/>
    <mergeCell ref="C79:G79"/>
    <mergeCell ref="H79:I79"/>
    <mergeCell ref="J79:M79"/>
    <mergeCell ref="A69:B69"/>
    <mergeCell ref="H71:J71"/>
    <mergeCell ref="H72:J72"/>
    <mergeCell ref="A73:B73"/>
    <mergeCell ref="C73:D73"/>
    <mergeCell ref="A74:L76"/>
    <mergeCell ref="B65:C65"/>
    <mergeCell ref="B66:C66"/>
    <mergeCell ref="G66:L66"/>
    <mergeCell ref="A67:C67"/>
    <mergeCell ref="G67:H67"/>
    <mergeCell ref="I67:J67"/>
    <mergeCell ref="K67:K68"/>
    <mergeCell ref="L67:L68"/>
    <mergeCell ref="B63:C63"/>
    <mergeCell ref="H63:J63"/>
    <mergeCell ref="K63:L63"/>
    <mergeCell ref="B64:C64"/>
    <mergeCell ref="H64:J64"/>
    <mergeCell ref="K64:L64"/>
    <mergeCell ref="B57:D57"/>
    <mergeCell ref="H57:K57"/>
    <mergeCell ref="A60:D60"/>
    <mergeCell ref="G60:L60"/>
    <mergeCell ref="B61:C61"/>
    <mergeCell ref="G61:G62"/>
    <mergeCell ref="H61:J62"/>
    <mergeCell ref="B62:C62"/>
    <mergeCell ref="B53:D53"/>
    <mergeCell ref="I53:K53"/>
    <mergeCell ref="I54:K54"/>
    <mergeCell ref="I55:K55"/>
    <mergeCell ref="B56:D56"/>
    <mergeCell ref="I56:K56"/>
    <mergeCell ref="J44:K44"/>
    <mergeCell ref="J45:K45"/>
    <mergeCell ref="I46:K46"/>
    <mergeCell ref="B47:G47"/>
    <mergeCell ref="A52:E52"/>
    <mergeCell ref="H52:K52"/>
    <mergeCell ref="H37:L37"/>
    <mergeCell ref="I38:K38"/>
    <mergeCell ref="I39:K39"/>
    <mergeCell ref="A42:G42"/>
    <mergeCell ref="I42:L42"/>
    <mergeCell ref="J43:K43"/>
    <mergeCell ref="A34:E34"/>
    <mergeCell ref="B35:C35"/>
    <mergeCell ref="D35:E35"/>
    <mergeCell ref="B36:C36"/>
    <mergeCell ref="D36:E36"/>
    <mergeCell ref="B37:C37"/>
    <mergeCell ref="D37:E37"/>
    <mergeCell ref="H29:J29"/>
    <mergeCell ref="K29:L29"/>
    <mergeCell ref="H31:M31"/>
    <mergeCell ref="A32:E32"/>
    <mergeCell ref="B33:C33"/>
    <mergeCell ref="D33:E33"/>
    <mergeCell ref="I25:J25"/>
    <mergeCell ref="K25:L25"/>
    <mergeCell ref="A26:F26"/>
    <mergeCell ref="I26:J26"/>
    <mergeCell ref="K26:L26"/>
    <mergeCell ref="A27:B27"/>
    <mergeCell ref="H27:H28"/>
    <mergeCell ref="I27:J28"/>
    <mergeCell ref="A21:B21"/>
    <mergeCell ref="D21:E21"/>
    <mergeCell ref="I21:J21"/>
    <mergeCell ref="K21:L21"/>
    <mergeCell ref="A22:B22"/>
    <mergeCell ref="D22:E22"/>
    <mergeCell ref="I22:J23"/>
    <mergeCell ref="A23:B24"/>
    <mergeCell ref="I24:J24"/>
    <mergeCell ref="K24:L24"/>
    <mergeCell ref="B18:C18"/>
    <mergeCell ref="E18:F18"/>
    <mergeCell ref="G18:I18"/>
    <mergeCell ref="A20:B20"/>
    <mergeCell ref="D20:E20"/>
    <mergeCell ref="H20:L20"/>
    <mergeCell ref="B14:G14"/>
    <mergeCell ref="A16:A17"/>
    <mergeCell ref="B16:C17"/>
    <mergeCell ref="D16:K16"/>
    <mergeCell ref="E17:F17"/>
    <mergeCell ref="G17:I17"/>
    <mergeCell ref="A10:B10"/>
    <mergeCell ref="C10:I10"/>
    <mergeCell ref="B11:G11"/>
    <mergeCell ref="H11:I11"/>
    <mergeCell ref="J11:M11"/>
    <mergeCell ref="E12:G12"/>
    <mergeCell ref="H12:I12"/>
    <mergeCell ref="K12:M12"/>
    <mergeCell ref="H1:M1"/>
    <mergeCell ref="A2:C2"/>
    <mergeCell ref="H2:M2"/>
    <mergeCell ref="A3:C3"/>
    <mergeCell ref="H3:M3"/>
    <mergeCell ref="A9:M9"/>
  </mergeCells>
  <conditionalFormatting sqref="D18">
    <cfRule type="cellIs" priority="3" dxfId="2" operator="lessThan" stopIfTrue="1">
      <formula>$C$25</formula>
    </cfRule>
  </conditionalFormatting>
  <conditionalFormatting sqref="K18">
    <cfRule type="cellIs" priority="2" dxfId="1" operator="between" stopIfTrue="1">
      <formula>0</formula>
      <formula>99999</formula>
    </cfRule>
  </conditionalFormatting>
  <conditionalFormatting sqref="K18">
    <cfRule type="cellIs" priority="1" dxfId="0" operator="lessThan" stopIfTrue="1">
      <formula>0</formula>
    </cfRule>
  </conditionalFormatting>
  <dataValidations count="5">
    <dataValidation type="whole" allowBlank="1" showInputMessage="1" showErrorMessage="1" error="Solo digite números" sqref="K69:L69">
      <formula1>0</formula1>
      <formula2>99999</formula2>
    </dataValidation>
    <dataValidation type="list" allowBlank="1" showInputMessage="1" showErrorMessage="1" prompt="Seleccione un departamento de la lista" sqref="J11:M11">
      <formula1>"Ahuchapán,Santa Ana, Sonsonate, La Libertad, San Salvador, Chalatenango,Cabañas, Cuscatlán, La Paz, San Vicente, Usulután, San Miguel, Morazán, La Unión"</formula1>
    </dataValidation>
    <dataValidation type="list" allowBlank="1" showInputMessage="1" showErrorMessage="1" prompt="Seleccione un Mes de la lista" sqref="B12">
      <formula1>"Enero,Febrero,Marzo,Abril,Mayo,Junio,Julio,Agosto,Septiembre,Octubre,Noviembre,Diciembre"</formula1>
    </dataValidation>
    <dataValidation type="list" allowBlank="1" showInputMessage="1" showErrorMessage="1" prompt="Seleccione de la lista su Sede Judicial" sqref="C10:I10">
      <formula1>$A$87:$A$89</formula1>
    </dataValidation>
    <dataValidation type="whole" allowBlank="1" showInputMessage="1" showErrorMessage="1" error="Solo se admiten datos numéricos" sqref="D33 D35:D37 D61:D67 K29 D18:G18 K24:K26 K21 K23:L23 K28:L28 L38:L39 J33:M35 L43:L46 C24:F24 F36 F21:F22 L62 C21:D22 K62:K64 E53:F58 L53:L57 C70:C71 J18:K18">
      <formula1>0</formula1>
      <formula2>999999</formula2>
    </dataValidation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4" r:id="rId2"/>
  <rowBreaks count="1" manualBreakCount="1">
    <brk id="41" max="12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="98" zoomScaleSheetLayoutView="98" zoomScalePageLayoutView="0" workbookViewId="0" topLeftCell="A1">
      <selection activeCell="D21" sqref="D21:E21"/>
    </sheetView>
  </sheetViews>
  <sheetFormatPr defaultColWidth="11.421875" defaultRowHeight="12.75"/>
  <cols>
    <col min="1" max="1" width="10.57421875" style="9" customWidth="1"/>
    <col min="2" max="2" width="12.140625" style="9" customWidth="1"/>
    <col min="3" max="3" width="7.57421875" style="9" customWidth="1"/>
    <col min="4" max="4" width="8.00390625" style="9" customWidth="1"/>
    <col min="5" max="5" width="8.8515625" style="9" customWidth="1"/>
    <col min="6" max="6" width="9.7109375" style="9" customWidth="1"/>
    <col min="7" max="7" width="8.57421875" style="9" customWidth="1"/>
    <col min="8" max="8" width="5.7109375" style="9" customWidth="1"/>
    <col min="9" max="9" width="11.421875" style="9" customWidth="1"/>
    <col min="10" max="10" width="8.57421875" style="9" customWidth="1"/>
    <col min="11" max="11" width="8.7109375" style="9" customWidth="1"/>
    <col min="12" max="12" width="8.140625" style="9" customWidth="1"/>
    <col min="13" max="13" width="7.421875" style="9" customWidth="1"/>
    <col min="14" max="16384" width="11.421875" style="9" customWidth="1"/>
  </cols>
  <sheetData>
    <row r="1" spans="8:13" s="38" customFormat="1" ht="11.25" customHeight="1">
      <c r="H1" s="176" t="s">
        <v>8</v>
      </c>
      <c r="I1" s="176"/>
      <c r="J1" s="176"/>
      <c r="K1" s="176"/>
      <c r="L1" s="176"/>
      <c r="M1" s="176"/>
    </row>
    <row r="2" spans="1:13" s="38" customFormat="1" ht="14.25" customHeight="1">
      <c r="A2" s="176" t="s">
        <v>6</v>
      </c>
      <c r="B2" s="176"/>
      <c r="C2" s="176"/>
      <c r="H2" s="176" t="s">
        <v>7</v>
      </c>
      <c r="I2" s="176"/>
      <c r="J2" s="176"/>
      <c r="K2" s="176"/>
      <c r="L2" s="176"/>
      <c r="M2" s="176"/>
    </row>
    <row r="3" spans="1:13" s="38" customFormat="1" ht="12" customHeight="1">
      <c r="A3" s="176" t="s">
        <v>4</v>
      </c>
      <c r="B3" s="176"/>
      <c r="C3" s="176"/>
      <c r="H3" s="176" t="s">
        <v>5</v>
      </c>
      <c r="I3" s="176"/>
      <c r="J3" s="176"/>
      <c r="K3" s="176"/>
      <c r="L3" s="176"/>
      <c r="M3" s="176"/>
    </row>
    <row r="4" ht="9.75"/>
    <row r="5" s="37" customFormat="1" ht="10.5"/>
    <row r="6" s="37" customFormat="1" ht="10.5"/>
    <row r="7" s="37" customFormat="1" ht="10.5"/>
    <row r="8" s="37" customFormat="1" ht="10.5"/>
    <row r="9" spans="1:13" s="37" customFormat="1" ht="18.75" customHeight="1">
      <c r="A9" s="177" t="s">
        <v>106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s="42" customFormat="1" ht="18.75" customHeight="1">
      <c r="A10" s="119" t="s">
        <v>78</v>
      </c>
      <c r="B10" s="119"/>
      <c r="C10" s="118"/>
      <c r="D10" s="118"/>
      <c r="E10" s="118"/>
      <c r="F10" s="118"/>
      <c r="G10" s="118"/>
      <c r="H10" s="118"/>
      <c r="I10" s="118"/>
      <c r="J10" s="39" t="s">
        <v>95</v>
      </c>
      <c r="K10" s="40"/>
      <c r="L10" s="41"/>
      <c r="M10" s="41"/>
    </row>
    <row r="11" spans="1:13" s="43" customFormat="1" ht="23.25" customHeight="1">
      <c r="A11" s="65" t="s">
        <v>32</v>
      </c>
      <c r="B11" s="104"/>
      <c r="C11" s="104"/>
      <c r="D11" s="104"/>
      <c r="E11" s="104"/>
      <c r="F11" s="104"/>
      <c r="G11" s="104"/>
      <c r="H11" s="108" t="s">
        <v>9</v>
      </c>
      <c r="I11" s="108"/>
      <c r="J11" s="120"/>
      <c r="K11" s="120"/>
      <c r="L11" s="120"/>
      <c r="M11" s="120"/>
    </row>
    <row r="12" spans="1:13" s="43" customFormat="1" ht="21" customHeight="1">
      <c r="A12" s="65" t="s">
        <v>10</v>
      </c>
      <c r="B12" s="63"/>
      <c r="C12" s="67" t="s">
        <v>11</v>
      </c>
      <c r="D12" s="62"/>
      <c r="E12" s="121" t="s">
        <v>79</v>
      </c>
      <c r="F12" s="121"/>
      <c r="G12" s="121"/>
      <c r="H12" s="122"/>
      <c r="I12" s="122"/>
      <c r="J12" s="67" t="s">
        <v>80</v>
      </c>
      <c r="K12" s="105"/>
      <c r="L12" s="105"/>
      <c r="M12" s="105"/>
    </row>
    <row r="13" spans="1:11" s="43" customFormat="1" ht="4.5" customHeight="1">
      <c r="A13" s="44"/>
      <c r="C13" s="44"/>
      <c r="D13" s="44"/>
      <c r="E13" s="44"/>
      <c r="F13" s="44"/>
      <c r="H13" s="44"/>
      <c r="I13" s="44"/>
      <c r="J13" s="44"/>
      <c r="K13" s="44"/>
    </row>
    <row r="14" spans="1:12" s="43" customFormat="1" ht="16.5" customHeight="1">
      <c r="A14" s="66" t="s">
        <v>81</v>
      </c>
      <c r="B14" s="194"/>
      <c r="C14" s="194"/>
      <c r="D14" s="194"/>
      <c r="E14" s="194"/>
      <c r="F14" s="194"/>
      <c r="G14" s="194"/>
      <c r="K14" s="45"/>
      <c r="L14" s="46"/>
    </row>
    <row r="15" spans="1:12" ht="34.5" customHeight="1">
      <c r="A15" s="11"/>
      <c r="B15" s="11"/>
      <c r="C15" s="11"/>
      <c r="D15" s="11"/>
      <c r="E15" s="11"/>
      <c r="F15" s="11"/>
      <c r="H15" s="11"/>
      <c r="J15" s="11"/>
      <c r="K15" s="11"/>
      <c r="L15" s="11"/>
    </row>
    <row r="16" spans="1:11" ht="12.75" customHeight="1">
      <c r="A16" s="201" t="s">
        <v>12</v>
      </c>
      <c r="B16" s="180" t="s">
        <v>13</v>
      </c>
      <c r="C16" s="180"/>
      <c r="D16" s="163" t="s">
        <v>63</v>
      </c>
      <c r="E16" s="164"/>
      <c r="F16" s="164"/>
      <c r="G16" s="164"/>
      <c r="H16" s="164"/>
      <c r="I16" s="164"/>
      <c r="J16" s="164"/>
      <c r="K16" s="165"/>
    </row>
    <row r="17" spans="1:11" ht="36" customHeight="1">
      <c r="A17" s="202"/>
      <c r="B17" s="180"/>
      <c r="C17" s="180"/>
      <c r="D17" s="1" t="s">
        <v>107</v>
      </c>
      <c r="E17" s="199" t="s">
        <v>108</v>
      </c>
      <c r="F17" s="200"/>
      <c r="G17" s="115" t="s">
        <v>109</v>
      </c>
      <c r="H17" s="116"/>
      <c r="I17" s="117"/>
      <c r="J17" s="1" t="s">
        <v>110</v>
      </c>
      <c r="K17" s="1" t="s">
        <v>111</v>
      </c>
    </row>
    <row r="18" spans="1:11" ht="24" customHeight="1">
      <c r="A18" s="4">
        <v>1</v>
      </c>
      <c r="B18" s="181" t="s">
        <v>60</v>
      </c>
      <c r="C18" s="181"/>
      <c r="D18" s="89">
        <f>+Noviembre!K18</f>
        <v>0</v>
      </c>
      <c r="E18" s="182"/>
      <c r="F18" s="184"/>
      <c r="G18" s="182"/>
      <c r="H18" s="183"/>
      <c r="I18" s="184"/>
      <c r="J18" s="89">
        <f>+K29</f>
        <v>0</v>
      </c>
      <c r="K18" s="76">
        <f>D18+E18+G18-J18</f>
        <v>0</v>
      </c>
    </row>
    <row r="19" spans="8:12" ht="12.75" customHeight="1">
      <c r="H19" s="11"/>
      <c r="I19" s="11"/>
      <c r="J19" s="11"/>
      <c r="K19" s="11"/>
      <c r="L19" s="11"/>
    </row>
    <row r="20" spans="1:12" ht="29.25" customHeight="1">
      <c r="A20" s="195" t="s">
        <v>116</v>
      </c>
      <c r="B20" s="196"/>
      <c r="C20" s="60" t="s">
        <v>90</v>
      </c>
      <c r="D20" s="186" t="s">
        <v>91</v>
      </c>
      <c r="E20" s="187"/>
      <c r="F20" s="60" t="s">
        <v>92</v>
      </c>
      <c r="H20" s="129" t="s">
        <v>66</v>
      </c>
      <c r="I20" s="130"/>
      <c r="J20" s="130"/>
      <c r="K20" s="130"/>
      <c r="L20" s="131"/>
    </row>
    <row r="21" spans="1:12" ht="23.25" customHeight="1">
      <c r="A21" s="197" t="s">
        <v>117</v>
      </c>
      <c r="B21" s="198"/>
      <c r="C21" s="90">
        <f>+Noviembre!F21</f>
        <v>0</v>
      </c>
      <c r="D21" s="188"/>
      <c r="E21" s="189"/>
      <c r="F21" s="73">
        <f>+C21+D21-F28</f>
        <v>0</v>
      </c>
      <c r="H21" s="20">
        <v>1</v>
      </c>
      <c r="I21" s="110" t="s">
        <v>39</v>
      </c>
      <c r="J21" s="111"/>
      <c r="K21" s="169"/>
      <c r="L21" s="170"/>
    </row>
    <row r="22" spans="1:12" ht="20.25" customHeight="1">
      <c r="A22" s="197" t="s">
        <v>118</v>
      </c>
      <c r="B22" s="198"/>
      <c r="C22" s="90">
        <f>+Noviembre!F22</f>
        <v>0</v>
      </c>
      <c r="D22" s="188"/>
      <c r="E22" s="189"/>
      <c r="F22" s="73">
        <f>+C22+D22-F29</f>
        <v>0</v>
      </c>
      <c r="H22" s="20">
        <v>2</v>
      </c>
      <c r="I22" s="150" t="s">
        <v>40</v>
      </c>
      <c r="J22" s="152"/>
      <c r="K22" s="16" t="s">
        <v>41</v>
      </c>
      <c r="L22" s="16" t="s">
        <v>42</v>
      </c>
    </row>
    <row r="23" spans="1:12" ht="22.5" customHeight="1">
      <c r="A23" s="150" t="s">
        <v>122</v>
      </c>
      <c r="B23" s="152"/>
      <c r="C23" s="60" t="s">
        <v>90</v>
      </c>
      <c r="D23" s="60" t="s">
        <v>91</v>
      </c>
      <c r="E23" s="60" t="s">
        <v>115</v>
      </c>
      <c r="F23" s="85" t="s">
        <v>92</v>
      </c>
      <c r="G23" s="10"/>
      <c r="H23" s="8"/>
      <c r="I23" s="167"/>
      <c r="J23" s="168"/>
      <c r="K23" s="74"/>
      <c r="L23" s="74"/>
    </row>
    <row r="24" spans="1:12" ht="19.5" customHeight="1">
      <c r="A24" s="167"/>
      <c r="B24" s="168"/>
      <c r="C24" s="90">
        <f>+Noviembre!F24</f>
        <v>0</v>
      </c>
      <c r="D24" s="74"/>
      <c r="E24" s="74"/>
      <c r="F24" s="72">
        <f>+C24+D24-E24</f>
        <v>0</v>
      </c>
      <c r="G24" s="10"/>
      <c r="H24" s="8">
        <v>3</v>
      </c>
      <c r="I24" s="179" t="s">
        <v>44</v>
      </c>
      <c r="J24" s="179"/>
      <c r="K24" s="169"/>
      <c r="L24" s="170"/>
    </row>
    <row r="25" spans="3:12" ht="18" customHeight="1">
      <c r="C25" s="88">
        <f>SUM(C24+C22+C21)</f>
        <v>0</v>
      </c>
      <c r="G25" s="10"/>
      <c r="H25" s="4">
        <v>4</v>
      </c>
      <c r="I25" s="179" t="s">
        <v>45</v>
      </c>
      <c r="J25" s="179"/>
      <c r="K25" s="169"/>
      <c r="L25" s="170"/>
    </row>
    <row r="26" spans="1:13" ht="29.25" customHeight="1">
      <c r="A26" s="185" t="s">
        <v>124</v>
      </c>
      <c r="B26" s="185"/>
      <c r="C26" s="185"/>
      <c r="D26" s="185"/>
      <c r="E26" s="185"/>
      <c r="F26" s="185"/>
      <c r="G26" s="10"/>
      <c r="H26" s="4">
        <v>5</v>
      </c>
      <c r="I26" s="179" t="s">
        <v>93</v>
      </c>
      <c r="J26" s="179"/>
      <c r="K26" s="169"/>
      <c r="L26" s="170"/>
      <c r="M26" s="29"/>
    </row>
    <row r="27" spans="1:13" ht="19.5" customHeight="1">
      <c r="A27" s="185" t="s">
        <v>13</v>
      </c>
      <c r="B27" s="185"/>
      <c r="C27" s="18" t="s">
        <v>119</v>
      </c>
      <c r="D27" s="16" t="s">
        <v>120</v>
      </c>
      <c r="E27" s="4" t="s">
        <v>121</v>
      </c>
      <c r="F27" s="87" t="s">
        <v>33</v>
      </c>
      <c r="G27" s="10"/>
      <c r="H27" s="178">
        <v>6</v>
      </c>
      <c r="I27" s="179" t="s">
        <v>37</v>
      </c>
      <c r="J27" s="179"/>
      <c r="K27" s="83" t="s">
        <v>35</v>
      </c>
      <c r="L27" s="83" t="s">
        <v>36</v>
      </c>
      <c r="M27" s="10"/>
    </row>
    <row r="28" spans="1:13" ht="17.25" customHeight="1">
      <c r="A28" s="84">
        <v>1</v>
      </c>
      <c r="B28" s="13" t="s">
        <v>112</v>
      </c>
      <c r="C28" s="94"/>
      <c r="D28" s="77"/>
      <c r="E28" s="77"/>
      <c r="F28" s="91">
        <f>SUM(C28:E28)</f>
        <v>0</v>
      </c>
      <c r="G28" s="10"/>
      <c r="H28" s="178"/>
      <c r="I28" s="179"/>
      <c r="J28" s="179"/>
      <c r="K28" s="74"/>
      <c r="L28" s="74"/>
      <c r="M28" s="10"/>
    </row>
    <row r="29" spans="1:13" ht="19.5" customHeight="1">
      <c r="A29" s="84">
        <v>2</v>
      </c>
      <c r="B29" s="86" t="s">
        <v>123</v>
      </c>
      <c r="C29" s="95"/>
      <c r="D29" s="77"/>
      <c r="E29" s="77"/>
      <c r="F29" s="91">
        <f>SUM(C29:E29)</f>
        <v>0</v>
      </c>
      <c r="G29" s="10"/>
      <c r="H29" s="173" t="s">
        <v>33</v>
      </c>
      <c r="I29" s="174"/>
      <c r="J29" s="175"/>
      <c r="K29" s="171">
        <f>SUM(F28,F29,D33,D35:E37,K21,K23,L23,K24:L26,K28,L28)</f>
        <v>0</v>
      </c>
      <c r="L29" s="172"/>
      <c r="M29" s="10"/>
    </row>
    <row r="30" spans="6:13" ht="19.5" customHeight="1">
      <c r="F30" s="69"/>
      <c r="G30" s="10"/>
      <c r="M30" s="10"/>
    </row>
    <row r="31" spans="6:13" ht="18" customHeight="1">
      <c r="F31" s="69"/>
      <c r="G31" s="10"/>
      <c r="H31" s="115" t="s">
        <v>69</v>
      </c>
      <c r="I31" s="116"/>
      <c r="J31" s="116"/>
      <c r="K31" s="116"/>
      <c r="L31" s="116"/>
      <c r="M31" s="116"/>
    </row>
    <row r="32" spans="1:13" ht="15.75" customHeight="1">
      <c r="A32" s="129" t="s">
        <v>68</v>
      </c>
      <c r="B32" s="130"/>
      <c r="C32" s="130"/>
      <c r="D32" s="130"/>
      <c r="E32" s="131"/>
      <c r="F32" s="69"/>
      <c r="G32" s="10"/>
      <c r="H32" s="6" t="s">
        <v>12</v>
      </c>
      <c r="I32" s="3" t="s">
        <v>13</v>
      </c>
      <c r="J32" s="35" t="s">
        <v>22</v>
      </c>
      <c r="K32" s="35" t="s">
        <v>28</v>
      </c>
      <c r="L32" s="35" t="s">
        <v>29</v>
      </c>
      <c r="M32" s="34" t="s">
        <v>25</v>
      </c>
    </row>
    <row r="33" spans="1:13" ht="16.5" customHeight="1">
      <c r="A33" s="4" t="s">
        <v>64</v>
      </c>
      <c r="B33" s="203" t="s">
        <v>34</v>
      </c>
      <c r="C33" s="204"/>
      <c r="D33" s="169"/>
      <c r="E33" s="170"/>
      <c r="F33" s="12"/>
      <c r="G33" s="10"/>
      <c r="H33" s="4">
        <v>1</v>
      </c>
      <c r="I33" s="5" t="s">
        <v>30</v>
      </c>
      <c r="J33" s="90">
        <f>+Noviembre!M33</f>
        <v>0</v>
      </c>
      <c r="K33" s="74"/>
      <c r="L33" s="74"/>
      <c r="M33" s="73">
        <f>+J33+K33-L33</f>
        <v>0</v>
      </c>
    </row>
    <row r="34" spans="1:13" ht="20.25" customHeight="1">
      <c r="A34" s="126" t="s">
        <v>65</v>
      </c>
      <c r="B34" s="127"/>
      <c r="C34" s="127"/>
      <c r="D34" s="127"/>
      <c r="E34" s="128"/>
      <c r="F34" s="69"/>
      <c r="G34" s="10"/>
      <c r="H34" s="4">
        <v>2</v>
      </c>
      <c r="I34" s="5" t="s">
        <v>2</v>
      </c>
      <c r="J34" s="90">
        <f>+Noviembre!M34</f>
        <v>0</v>
      </c>
      <c r="K34" s="74"/>
      <c r="L34" s="74"/>
      <c r="M34" s="73">
        <f>+J34+K34-L34</f>
        <v>0</v>
      </c>
    </row>
    <row r="35" spans="1:13" ht="22.5" customHeight="1">
      <c r="A35" s="4">
        <v>1</v>
      </c>
      <c r="B35" s="110" t="s">
        <v>61</v>
      </c>
      <c r="C35" s="111"/>
      <c r="D35" s="169"/>
      <c r="E35" s="170"/>
      <c r="F35" s="70"/>
      <c r="G35" s="10"/>
      <c r="H35" s="4">
        <v>3</v>
      </c>
      <c r="I35" s="5" t="s">
        <v>31</v>
      </c>
      <c r="J35" s="90">
        <f>+Noviembre!M35</f>
        <v>0</v>
      </c>
      <c r="K35" s="74"/>
      <c r="L35" s="74"/>
      <c r="M35" s="73">
        <f>+J35+K35-L35</f>
        <v>0</v>
      </c>
    </row>
    <row r="36" spans="1:13" ht="21" customHeight="1">
      <c r="A36" s="4">
        <v>2</v>
      </c>
      <c r="B36" s="110" t="s">
        <v>102</v>
      </c>
      <c r="C36" s="111"/>
      <c r="D36" s="169"/>
      <c r="E36" s="170"/>
      <c r="F36" s="68"/>
      <c r="G36" s="10"/>
      <c r="H36" s="10"/>
      <c r="I36" s="10"/>
      <c r="J36" s="10"/>
      <c r="K36" s="10"/>
      <c r="L36" s="10"/>
      <c r="M36" s="10"/>
    </row>
    <row r="37" spans="1:13" ht="20.25" customHeight="1">
      <c r="A37" s="4">
        <v>3</v>
      </c>
      <c r="B37" s="110" t="s">
        <v>103</v>
      </c>
      <c r="C37" s="166"/>
      <c r="D37" s="169"/>
      <c r="E37" s="170"/>
      <c r="F37" s="69"/>
      <c r="G37" s="10"/>
      <c r="H37" s="126" t="s">
        <v>70</v>
      </c>
      <c r="I37" s="127"/>
      <c r="J37" s="127"/>
      <c r="K37" s="127"/>
      <c r="L37" s="128"/>
      <c r="M37" s="10"/>
    </row>
    <row r="38" spans="6:13" ht="20.25" customHeight="1">
      <c r="F38" s="69"/>
      <c r="G38" s="10"/>
      <c r="H38" s="4">
        <v>1</v>
      </c>
      <c r="I38" s="154" t="s">
        <v>38</v>
      </c>
      <c r="J38" s="154"/>
      <c r="K38" s="154"/>
      <c r="L38" s="74"/>
      <c r="M38" s="10"/>
    </row>
    <row r="39" spans="6:13" ht="21.75" customHeight="1">
      <c r="F39" s="69"/>
      <c r="G39" s="10"/>
      <c r="H39" s="4">
        <v>2</v>
      </c>
      <c r="I39" s="154" t="s">
        <v>43</v>
      </c>
      <c r="J39" s="154"/>
      <c r="K39" s="154"/>
      <c r="L39" s="74"/>
      <c r="M39" s="10"/>
    </row>
    <row r="40" spans="6:13" ht="15.75" customHeight="1">
      <c r="F40" s="69"/>
      <c r="G40" s="10"/>
      <c r="H40" s="10"/>
      <c r="I40" s="30"/>
      <c r="J40" s="30"/>
      <c r="K40" s="30"/>
      <c r="L40" s="10"/>
      <c r="M40" s="10"/>
    </row>
    <row r="41" spans="6:13" ht="23.25" customHeight="1">
      <c r="F41" s="69"/>
      <c r="G41" s="10"/>
      <c r="H41" s="10"/>
      <c r="I41" s="30"/>
      <c r="J41" s="30"/>
      <c r="K41" s="30"/>
      <c r="L41" s="10"/>
      <c r="M41" s="10"/>
    </row>
    <row r="42" spans="1:13" ht="15" customHeight="1">
      <c r="A42" s="163" t="s">
        <v>67</v>
      </c>
      <c r="B42" s="164"/>
      <c r="C42" s="164"/>
      <c r="D42" s="164"/>
      <c r="E42" s="164"/>
      <c r="F42" s="164"/>
      <c r="G42" s="165"/>
      <c r="I42" s="126" t="s">
        <v>71</v>
      </c>
      <c r="J42" s="127"/>
      <c r="K42" s="127"/>
      <c r="L42" s="128"/>
      <c r="M42" s="29"/>
    </row>
    <row r="43" spans="1:13" ht="22.5" customHeight="1">
      <c r="A43" s="6" t="s">
        <v>12</v>
      </c>
      <c r="B43" s="6" t="s">
        <v>13</v>
      </c>
      <c r="C43" s="3" t="s">
        <v>22</v>
      </c>
      <c r="D43" s="3" t="s">
        <v>23</v>
      </c>
      <c r="E43" s="190" t="s">
        <v>24</v>
      </c>
      <c r="F43" s="191"/>
      <c r="G43" s="3" t="s">
        <v>25</v>
      </c>
      <c r="I43" s="4">
        <v>1</v>
      </c>
      <c r="J43" s="123" t="s">
        <v>46</v>
      </c>
      <c r="K43" s="124"/>
      <c r="L43" s="78"/>
      <c r="M43" s="10"/>
    </row>
    <row r="44" spans="1:13" ht="19.5" customHeight="1">
      <c r="A44" s="4">
        <v>1</v>
      </c>
      <c r="B44" s="5" t="s">
        <v>0</v>
      </c>
      <c r="C44" s="92">
        <f>+Noviembre!G44</f>
        <v>0</v>
      </c>
      <c r="D44" s="77"/>
      <c r="E44" s="192"/>
      <c r="F44" s="193"/>
      <c r="G44" s="82">
        <f>+C44+D44-E44</f>
        <v>0</v>
      </c>
      <c r="I44" s="20">
        <v>2</v>
      </c>
      <c r="J44" s="123" t="s">
        <v>84</v>
      </c>
      <c r="K44" s="124"/>
      <c r="L44" s="78"/>
      <c r="M44" s="10"/>
    </row>
    <row r="45" spans="1:13" ht="17.25" customHeight="1">
      <c r="A45" s="4">
        <v>2</v>
      </c>
      <c r="B45" s="5" t="s">
        <v>1</v>
      </c>
      <c r="C45" s="92">
        <f>+Noviembre!G45</f>
        <v>0</v>
      </c>
      <c r="D45" s="77"/>
      <c r="E45" s="192"/>
      <c r="F45" s="193"/>
      <c r="G45" s="82">
        <f aca="true" t="shared" si="0" ref="G45:G50">+C45+D45-E45</f>
        <v>0</v>
      </c>
      <c r="I45" s="20">
        <v>3</v>
      </c>
      <c r="J45" s="123" t="s">
        <v>18</v>
      </c>
      <c r="K45" s="124"/>
      <c r="L45" s="78"/>
      <c r="M45" s="10"/>
    </row>
    <row r="46" spans="1:12" ht="18.75" customHeight="1">
      <c r="A46" s="20">
        <v>3</v>
      </c>
      <c r="B46" s="5" t="s">
        <v>99</v>
      </c>
      <c r="C46" s="92">
        <f>+Noviembre!G46</f>
        <v>0</v>
      </c>
      <c r="D46" s="77"/>
      <c r="E46" s="192"/>
      <c r="F46" s="193"/>
      <c r="G46" s="82">
        <f t="shared" si="0"/>
        <v>0</v>
      </c>
      <c r="I46" s="126" t="s">
        <v>33</v>
      </c>
      <c r="J46" s="127"/>
      <c r="K46" s="127"/>
      <c r="L46" s="73">
        <f>SUM(L43:L45)</f>
        <v>0</v>
      </c>
    </row>
    <row r="47" spans="1:7" ht="15.75" customHeight="1">
      <c r="A47" s="20">
        <v>4</v>
      </c>
      <c r="B47" s="112" t="s">
        <v>100</v>
      </c>
      <c r="C47" s="205"/>
      <c r="D47" s="205"/>
      <c r="E47" s="205"/>
      <c r="F47" s="205"/>
      <c r="G47" s="113"/>
    </row>
    <row r="48" spans="1:7" ht="16.5" customHeight="1">
      <c r="A48" s="7"/>
      <c r="B48" s="59" t="s">
        <v>26</v>
      </c>
      <c r="C48" s="92">
        <f>+Noviembre!G48</f>
        <v>0</v>
      </c>
      <c r="D48" s="77"/>
      <c r="E48" s="77"/>
      <c r="F48" s="77"/>
      <c r="G48" s="82">
        <f t="shared" si="0"/>
        <v>0</v>
      </c>
    </row>
    <row r="49" spans="1:7" ht="14.25" customHeight="1">
      <c r="A49" s="7"/>
      <c r="B49" s="59" t="s">
        <v>27</v>
      </c>
      <c r="C49" s="92">
        <f>+Noviembre!G49</f>
        <v>0</v>
      </c>
      <c r="D49" s="77"/>
      <c r="E49" s="77"/>
      <c r="F49" s="77"/>
      <c r="G49" s="82">
        <f t="shared" si="0"/>
        <v>0</v>
      </c>
    </row>
    <row r="50" spans="1:7" ht="15.75" customHeight="1">
      <c r="A50" s="8"/>
      <c r="B50" s="59" t="s">
        <v>101</v>
      </c>
      <c r="C50" s="92">
        <f>+Noviembre!G50</f>
        <v>0</v>
      </c>
      <c r="D50" s="77"/>
      <c r="E50" s="77"/>
      <c r="F50" s="77"/>
      <c r="G50" s="82">
        <f t="shared" si="0"/>
        <v>0</v>
      </c>
    </row>
    <row r="51" s="10" customFormat="1" ht="14.25" customHeight="1">
      <c r="K51" s="17"/>
    </row>
    <row r="52" spans="1:12" s="10" customFormat="1" ht="34.5" customHeight="1">
      <c r="A52" s="115" t="s">
        <v>72</v>
      </c>
      <c r="B52" s="116"/>
      <c r="C52" s="116"/>
      <c r="D52" s="116"/>
      <c r="E52" s="117"/>
      <c r="F52" s="17"/>
      <c r="H52" s="115" t="s">
        <v>75</v>
      </c>
      <c r="I52" s="116"/>
      <c r="J52" s="116"/>
      <c r="K52" s="117"/>
      <c r="L52" s="25" t="s">
        <v>12</v>
      </c>
    </row>
    <row r="53" spans="1:12" s="10" customFormat="1" ht="18.75" customHeight="1">
      <c r="A53" s="18">
        <v>1</v>
      </c>
      <c r="B53" s="110" t="s">
        <v>89</v>
      </c>
      <c r="C53" s="153"/>
      <c r="D53" s="111"/>
      <c r="E53" s="78"/>
      <c r="F53" s="69"/>
      <c r="H53" s="18">
        <v>1</v>
      </c>
      <c r="I53" s="110" t="s">
        <v>48</v>
      </c>
      <c r="J53" s="153"/>
      <c r="K53" s="111"/>
      <c r="L53" s="78"/>
    </row>
    <row r="54" spans="1:12" s="10" customFormat="1" ht="18.75" customHeight="1">
      <c r="A54" s="18">
        <v>2</v>
      </c>
      <c r="B54" s="31" t="s">
        <v>17</v>
      </c>
      <c r="C54" s="32"/>
      <c r="D54" s="33"/>
      <c r="E54" s="78"/>
      <c r="F54" s="69"/>
      <c r="H54" s="18">
        <v>2</v>
      </c>
      <c r="I54" s="110" t="s">
        <v>49</v>
      </c>
      <c r="J54" s="153"/>
      <c r="K54" s="111"/>
      <c r="L54" s="78"/>
    </row>
    <row r="55" spans="1:12" s="10" customFormat="1" ht="18.75" customHeight="1">
      <c r="A55" s="18">
        <v>3</v>
      </c>
      <c r="B55" s="13" t="s">
        <v>62</v>
      </c>
      <c r="C55" s="15"/>
      <c r="D55" s="14"/>
      <c r="E55" s="78"/>
      <c r="F55" s="69"/>
      <c r="H55" s="18">
        <v>3</v>
      </c>
      <c r="I55" s="110" t="s">
        <v>50</v>
      </c>
      <c r="J55" s="153"/>
      <c r="K55" s="111"/>
      <c r="L55" s="78"/>
    </row>
    <row r="56" spans="1:12" s="10" customFormat="1" ht="18.75" customHeight="1">
      <c r="A56" s="18">
        <v>4</v>
      </c>
      <c r="B56" s="110" t="s">
        <v>88</v>
      </c>
      <c r="C56" s="153"/>
      <c r="D56" s="111"/>
      <c r="E56" s="78"/>
      <c r="F56" s="69"/>
      <c r="H56" s="18">
        <v>4</v>
      </c>
      <c r="I56" s="150" t="s">
        <v>85</v>
      </c>
      <c r="J56" s="151"/>
      <c r="K56" s="152"/>
      <c r="L56" s="78"/>
    </row>
    <row r="57" spans="1:12" s="10" customFormat="1" ht="18.75" customHeight="1">
      <c r="A57" s="18">
        <v>5</v>
      </c>
      <c r="B57" s="110" t="s">
        <v>87</v>
      </c>
      <c r="C57" s="153"/>
      <c r="D57" s="111"/>
      <c r="E57" s="78"/>
      <c r="F57" s="69"/>
      <c r="H57" s="129" t="s">
        <v>33</v>
      </c>
      <c r="I57" s="130"/>
      <c r="J57" s="130"/>
      <c r="K57" s="131"/>
      <c r="L57" s="93">
        <f>SUM(L53:L56)</f>
        <v>0</v>
      </c>
    </row>
    <row r="58" spans="1:6" s="10" customFormat="1" ht="18.75" customHeight="1">
      <c r="A58" s="19"/>
      <c r="B58" s="2"/>
      <c r="C58" s="21"/>
      <c r="D58" s="22" t="s">
        <v>33</v>
      </c>
      <c r="E58" s="91">
        <f>SUM(E53:E57)</f>
        <v>0</v>
      </c>
      <c r="F58" s="71"/>
    </row>
    <row r="59" s="10" customFormat="1" ht="18.75" customHeight="1"/>
    <row r="60" spans="1:12" s="10" customFormat="1" ht="18.75" customHeight="1">
      <c r="A60" s="206" t="s">
        <v>73</v>
      </c>
      <c r="B60" s="206"/>
      <c r="C60" s="206"/>
      <c r="D60" s="206"/>
      <c r="E60" s="23"/>
      <c r="F60" s="23"/>
      <c r="G60" s="115" t="s">
        <v>76</v>
      </c>
      <c r="H60" s="116"/>
      <c r="I60" s="116"/>
      <c r="J60" s="116"/>
      <c r="K60" s="116"/>
      <c r="L60" s="117"/>
    </row>
    <row r="61" spans="1:12" s="10" customFormat="1" ht="17.25" customHeight="1">
      <c r="A61" s="26">
        <v>1</v>
      </c>
      <c r="B61" s="179" t="s">
        <v>47</v>
      </c>
      <c r="C61" s="179"/>
      <c r="D61" s="74"/>
      <c r="G61" s="161">
        <v>1</v>
      </c>
      <c r="H61" s="155" t="s">
        <v>53</v>
      </c>
      <c r="I61" s="156"/>
      <c r="J61" s="157"/>
      <c r="K61" s="18" t="s">
        <v>54</v>
      </c>
      <c r="L61" s="18" t="s">
        <v>55</v>
      </c>
    </row>
    <row r="62" spans="1:12" s="10" customFormat="1" ht="17.25" customHeight="1">
      <c r="A62" s="18">
        <v>2</v>
      </c>
      <c r="B62" s="179" t="s">
        <v>86</v>
      </c>
      <c r="C62" s="179"/>
      <c r="D62" s="74"/>
      <c r="G62" s="162"/>
      <c r="H62" s="158"/>
      <c r="I62" s="159"/>
      <c r="J62" s="160"/>
      <c r="K62" s="78"/>
      <c r="L62" s="78"/>
    </row>
    <row r="63" spans="1:12" s="10" customFormat="1" ht="21" customHeight="1">
      <c r="A63" s="18">
        <v>3</v>
      </c>
      <c r="B63" s="179" t="s">
        <v>21</v>
      </c>
      <c r="C63" s="179"/>
      <c r="D63" s="74"/>
      <c r="G63" s="18">
        <v>2</v>
      </c>
      <c r="H63" s="123" t="s">
        <v>3</v>
      </c>
      <c r="I63" s="124"/>
      <c r="J63" s="125"/>
      <c r="K63" s="169"/>
      <c r="L63" s="170"/>
    </row>
    <row r="64" spans="1:12" s="10" customFormat="1" ht="21" customHeight="1">
      <c r="A64" s="18">
        <v>4</v>
      </c>
      <c r="B64" s="179" t="s">
        <v>51</v>
      </c>
      <c r="C64" s="179"/>
      <c r="D64" s="74"/>
      <c r="G64" s="18">
        <v>3</v>
      </c>
      <c r="H64" s="123" t="s">
        <v>94</v>
      </c>
      <c r="I64" s="124"/>
      <c r="J64" s="125"/>
      <c r="K64" s="169"/>
      <c r="L64" s="170"/>
    </row>
    <row r="65" spans="1:11" s="10" customFormat="1" ht="18" customHeight="1">
      <c r="A65" s="18">
        <v>5</v>
      </c>
      <c r="B65" s="179" t="s">
        <v>52</v>
      </c>
      <c r="C65" s="179"/>
      <c r="D65" s="74"/>
      <c r="K65" s="36"/>
    </row>
    <row r="66" spans="1:12" ht="21" customHeight="1">
      <c r="A66" s="18">
        <v>6</v>
      </c>
      <c r="B66" s="179" t="s">
        <v>16</v>
      </c>
      <c r="C66" s="179"/>
      <c r="D66" s="74"/>
      <c r="E66" s="10"/>
      <c r="F66" s="10"/>
      <c r="G66" s="134" t="s">
        <v>77</v>
      </c>
      <c r="H66" s="134"/>
      <c r="I66" s="134"/>
      <c r="J66" s="134"/>
      <c r="K66" s="134"/>
      <c r="L66" s="134"/>
    </row>
    <row r="67" spans="1:12" ht="26.25" customHeight="1">
      <c r="A67" s="147" t="s">
        <v>33</v>
      </c>
      <c r="B67" s="148"/>
      <c r="C67" s="149"/>
      <c r="D67" s="91">
        <f>SUM(D61:D66)</f>
        <v>0</v>
      </c>
      <c r="E67" s="10"/>
      <c r="F67" s="10"/>
      <c r="G67" s="132" t="s">
        <v>56</v>
      </c>
      <c r="H67" s="133"/>
      <c r="I67" s="112" t="s">
        <v>57</v>
      </c>
      <c r="J67" s="113"/>
      <c r="K67" s="135" t="s">
        <v>104</v>
      </c>
      <c r="L67" s="135" t="s">
        <v>105</v>
      </c>
    </row>
    <row r="68" spans="3:12" s="10" customFormat="1" ht="21.75" customHeight="1">
      <c r="C68" s="27"/>
      <c r="G68" s="18" t="s">
        <v>58</v>
      </c>
      <c r="H68" s="18" t="s">
        <v>59</v>
      </c>
      <c r="I68" s="26" t="s">
        <v>58</v>
      </c>
      <c r="J68" s="18" t="s">
        <v>59</v>
      </c>
      <c r="K68" s="135"/>
      <c r="L68" s="135"/>
    </row>
    <row r="69" spans="1:12" ht="21" customHeight="1">
      <c r="A69" s="129" t="s">
        <v>74</v>
      </c>
      <c r="B69" s="131"/>
      <c r="C69" s="28" t="s">
        <v>12</v>
      </c>
      <c r="D69" s="10"/>
      <c r="G69" s="77"/>
      <c r="H69" s="77"/>
      <c r="I69" s="77"/>
      <c r="J69" s="77"/>
      <c r="K69" s="81"/>
      <c r="L69" s="81"/>
    </row>
    <row r="70" spans="1:4" ht="18" customHeight="1">
      <c r="A70" s="4">
        <v>1</v>
      </c>
      <c r="B70" s="5" t="s">
        <v>56</v>
      </c>
      <c r="C70" s="74"/>
      <c r="D70" s="10"/>
    </row>
    <row r="71" spans="1:11" ht="18.75" customHeight="1">
      <c r="A71" s="4">
        <v>2</v>
      </c>
      <c r="B71" s="5" t="s">
        <v>57</v>
      </c>
      <c r="C71" s="74"/>
      <c r="G71" s="24"/>
      <c r="H71" s="98"/>
      <c r="I71" s="98"/>
      <c r="J71" s="98"/>
      <c r="K71" s="24"/>
    </row>
    <row r="72" spans="7:12" ht="51" customHeight="1">
      <c r="G72" s="24"/>
      <c r="H72" s="98"/>
      <c r="I72" s="98"/>
      <c r="J72" s="98"/>
      <c r="K72" s="24"/>
      <c r="L72" s="24"/>
    </row>
    <row r="73" spans="1:4" s="48" customFormat="1" ht="14.25" customHeight="1">
      <c r="A73" s="114" t="s">
        <v>19</v>
      </c>
      <c r="B73" s="114"/>
      <c r="C73" s="109"/>
      <c r="D73" s="109"/>
    </row>
    <row r="74" spans="1:12" s="48" customFormat="1" ht="14.25" customHeight="1">
      <c r="A74" s="136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8"/>
    </row>
    <row r="75" spans="1:12" s="48" customFormat="1" ht="14.25" customHeight="1">
      <c r="A75" s="139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1"/>
    </row>
    <row r="76" spans="1:12" s="49" customFormat="1" ht="14.25" customHeight="1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4"/>
    </row>
    <row r="77" spans="1:12" s="51" customFormat="1" ht="19.5" customHeight="1">
      <c r="A77" s="106" t="s">
        <v>113</v>
      </c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50"/>
    </row>
    <row r="78" spans="1:12" s="51" customFormat="1" ht="15" customHeight="1">
      <c r="A78" s="52"/>
      <c r="B78" s="50"/>
      <c r="C78" s="50"/>
      <c r="D78" s="50"/>
      <c r="E78" s="50"/>
      <c r="F78" s="50"/>
      <c r="G78" s="50"/>
      <c r="H78" s="50"/>
      <c r="I78" s="53"/>
      <c r="J78" s="50"/>
      <c r="K78" s="50"/>
      <c r="L78" s="50"/>
    </row>
    <row r="79" spans="1:13" s="51" customFormat="1" ht="18" customHeight="1">
      <c r="A79" s="103" t="s">
        <v>15</v>
      </c>
      <c r="B79" s="103"/>
      <c r="C79" s="146"/>
      <c r="D79" s="146"/>
      <c r="E79" s="146"/>
      <c r="F79" s="146"/>
      <c r="G79" s="146"/>
      <c r="H79" s="103" t="s">
        <v>14</v>
      </c>
      <c r="I79" s="103"/>
      <c r="J79" s="145"/>
      <c r="K79" s="145"/>
      <c r="L79" s="145"/>
      <c r="M79" s="145"/>
    </row>
    <row r="80" spans="1:10" s="51" customFormat="1" ht="18" customHeight="1">
      <c r="A80" s="101" t="s">
        <v>82</v>
      </c>
      <c r="B80" s="101"/>
      <c r="C80" s="53"/>
      <c r="G80" s="54"/>
      <c r="H80" s="54"/>
      <c r="J80" s="53"/>
    </row>
    <row r="81" spans="2:12" s="51" customFormat="1" ht="9">
      <c r="B81" s="55"/>
      <c r="C81" s="55"/>
      <c r="D81" s="53"/>
      <c r="E81" s="53"/>
      <c r="F81" s="53"/>
      <c r="H81" s="53"/>
      <c r="K81" s="50"/>
      <c r="L81" s="50"/>
    </row>
    <row r="82" spans="1:12" s="51" customFormat="1" ht="21.75" customHeight="1">
      <c r="A82" s="64" t="s">
        <v>83</v>
      </c>
      <c r="B82" s="56"/>
      <c r="C82" s="54"/>
      <c r="D82" s="100"/>
      <c r="E82" s="100"/>
      <c r="F82" s="100"/>
      <c r="G82" s="100"/>
      <c r="H82" s="100"/>
      <c r="I82" s="100"/>
      <c r="J82" s="100"/>
      <c r="L82" s="50"/>
    </row>
    <row r="83" spans="1:12" s="51" customFormat="1" ht="21" customHeight="1">
      <c r="A83" s="101" t="s">
        <v>82</v>
      </c>
      <c r="B83" s="101"/>
      <c r="E83" s="50"/>
      <c r="F83" s="50"/>
      <c r="G83" s="50"/>
      <c r="H83" s="50"/>
      <c r="L83" s="50"/>
    </row>
    <row r="84" spans="3:12" s="51" customFormat="1" ht="6.75" customHeight="1">
      <c r="C84" s="55"/>
      <c r="I84" s="50"/>
      <c r="J84" s="50"/>
      <c r="K84" s="50"/>
      <c r="L84" s="50"/>
    </row>
    <row r="85" spans="1:12" s="51" customFormat="1" ht="18.75" customHeight="1">
      <c r="A85" s="102" t="s">
        <v>114</v>
      </c>
      <c r="B85" s="102"/>
      <c r="C85" s="99"/>
      <c r="D85" s="99"/>
      <c r="E85" s="99"/>
      <c r="F85" s="50"/>
      <c r="G85" s="61"/>
      <c r="H85" s="61"/>
      <c r="I85" s="57"/>
      <c r="J85" s="57"/>
      <c r="K85" s="58" t="s">
        <v>20</v>
      </c>
      <c r="L85" s="50"/>
    </row>
    <row r="86" spans="4:11" ht="9">
      <c r="D86" s="10"/>
      <c r="E86" s="10"/>
      <c r="F86" s="10"/>
      <c r="G86" s="10"/>
      <c r="H86" s="10"/>
      <c r="K86" s="10"/>
    </row>
    <row r="87" ht="11.25" hidden="1">
      <c r="A87" s="47" t="s">
        <v>96</v>
      </c>
    </row>
    <row r="88" ht="11.25" hidden="1">
      <c r="A88" s="47" t="s">
        <v>97</v>
      </c>
    </row>
    <row r="89" ht="11.25" hidden="1">
      <c r="A89" s="47" t="s">
        <v>98</v>
      </c>
    </row>
  </sheetData>
  <sheetProtection password="CDEE" sheet="1" objects="1" scenarios="1" formatCells="0" formatColumns="0" formatRows="0" selectLockedCells="1"/>
  <protectedRanges>
    <protectedRange sqref="K46 E34 L65 G23:G41 E24:F24" name="Rango1"/>
    <protectedRange sqref="L28 L33:L35" name="Rango1_2"/>
    <protectedRange sqref="J11 K12 B11" name="Rango1_1"/>
    <protectedRange sqref="K43:K45" name="Rango1_4"/>
    <protectedRange sqref="A60" name="Rango1_5"/>
    <protectedRange sqref="B61:B63" name="Rango1_6"/>
    <protectedRange sqref="L66" name="Rango1_7"/>
  </protectedRanges>
  <mergeCells count="118">
    <mergeCell ref="A80:B80"/>
    <mergeCell ref="D82:J82"/>
    <mergeCell ref="A83:B83"/>
    <mergeCell ref="A85:B85"/>
    <mergeCell ref="C85:E85"/>
    <mergeCell ref="E43:F43"/>
    <mergeCell ref="E44:F44"/>
    <mergeCell ref="E45:F45"/>
    <mergeCell ref="E46:F46"/>
    <mergeCell ref="A77:B77"/>
    <mergeCell ref="C77:K77"/>
    <mergeCell ref="A79:B79"/>
    <mergeCell ref="C79:G79"/>
    <mergeCell ref="H79:I79"/>
    <mergeCell ref="J79:M79"/>
    <mergeCell ref="A69:B69"/>
    <mergeCell ref="H71:J71"/>
    <mergeCell ref="H72:J72"/>
    <mergeCell ref="A73:B73"/>
    <mergeCell ref="C73:D73"/>
    <mergeCell ref="A74:L76"/>
    <mergeCell ref="B65:C65"/>
    <mergeCell ref="B66:C66"/>
    <mergeCell ref="G66:L66"/>
    <mergeCell ref="A67:C67"/>
    <mergeCell ref="G67:H67"/>
    <mergeCell ref="I67:J67"/>
    <mergeCell ref="K67:K68"/>
    <mergeCell ref="L67:L68"/>
    <mergeCell ref="B63:C63"/>
    <mergeCell ref="H63:J63"/>
    <mergeCell ref="K63:L63"/>
    <mergeCell ref="B64:C64"/>
    <mergeCell ref="H64:J64"/>
    <mergeCell ref="K64:L64"/>
    <mergeCell ref="B57:D57"/>
    <mergeCell ref="H57:K57"/>
    <mergeCell ref="A60:D60"/>
    <mergeCell ref="G60:L60"/>
    <mergeCell ref="B61:C61"/>
    <mergeCell ref="G61:G62"/>
    <mergeCell ref="H61:J62"/>
    <mergeCell ref="B62:C62"/>
    <mergeCell ref="B53:D53"/>
    <mergeCell ref="I53:K53"/>
    <mergeCell ref="I54:K54"/>
    <mergeCell ref="I55:K55"/>
    <mergeCell ref="B56:D56"/>
    <mergeCell ref="I56:K56"/>
    <mergeCell ref="J44:K44"/>
    <mergeCell ref="J45:K45"/>
    <mergeCell ref="I46:K46"/>
    <mergeCell ref="B47:G47"/>
    <mergeCell ref="A52:E52"/>
    <mergeCell ref="H52:K52"/>
    <mergeCell ref="H37:L37"/>
    <mergeCell ref="I38:K38"/>
    <mergeCell ref="I39:K39"/>
    <mergeCell ref="A42:G42"/>
    <mergeCell ref="I42:L42"/>
    <mergeCell ref="J43:K43"/>
    <mergeCell ref="A34:E34"/>
    <mergeCell ref="B35:C35"/>
    <mergeCell ref="D35:E35"/>
    <mergeCell ref="B36:C36"/>
    <mergeCell ref="D36:E36"/>
    <mergeCell ref="B37:C37"/>
    <mergeCell ref="D37:E37"/>
    <mergeCell ref="H29:J29"/>
    <mergeCell ref="K29:L29"/>
    <mergeCell ref="H31:M31"/>
    <mergeCell ref="A32:E32"/>
    <mergeCell ref="B33:C33"/>
    <mergeCell ref="D33:E33"/>
    <mergeCell ref="I25:J25"/>
    <mergeCell ref="K25:L25"/>
    <mergeCell ref="A26:F26"/>
    <mergeCell ref="I26:J26"/>
    <mergeCell ref="K26:L26"/>
    <mergeCell ref="A27:B27"/>
    <mergeCell ref="H27:H28"/>
    <mergeCell ref="I27:J28"/>
    <mergeCell ref="A21:B21"/>
    <mergeCell ref="D21:E21"/>
    <mergeCell ref="I21:J21"/>
    <mergeCell ref="K21:L21"/>
    <mergeCell ref="A22:B22"/>
    <mergeCell ref="D22:E22"/>
    <mergeCell ref="I22:J23"/>
    <mergeCell ref="A23:B24"/>
    <mergeCell ref="I24:J24"/>
    <mergeCell ref="K24:L24"/>
    <mergeCell ref="B18:C18"/>
    <mergeCell ref="E18:F18"/>
    <mergeCell ref="G18:I18"/>
    <mergeCell ref="A20:B20"/>
    <mergeCell ref="D20:E20"/>
    <mergeCell ref="H20:L20"/>
    <mergeCell ref="B14:G14"/>
    <mergeCell ref="A16:A17"/>
    <mergeCell ref="B16:C17"/>
    <mergeCell ref="D16:K16"/>
    <mergeCell ref="E17:F17"/>
    <mergeCell ref="G17:I17"/>
    <mergeCell ref="A10:B10"/>
    <mergeCell ref="C10:I10"/>
    <mergeCell ref="B11:G11"/>
    <mergeCell ref="H11:I11"/>
    <mergeCell ref="J11:M11"/>
    <mergeCell ref="E12:G12"/>
    <mergeCell ref="H12:I12"/>
    <mergeCell ref="K12:M12"/>
    <mergeCell ref="H1:M1"/>
    <mergeCell ref="A2:C2"/>
    <mergeCell ref="H2:M2"/>
    <mergeCell ref="A3:C3"/>
    <mergeCell ref="H3:M3"/>
    <mergeCell ref="A9:M9"/>
  </mergeCells>
  <conditionalFormatting sqref="D18">
    <cfRule type="cellIs" priority="3" dxfId="2" operator="lessThan" stopIfTrue="1">
      <formula>$C$25</formula>
    </cfRule>
  </conditionalFormatting>
  <conditionalFormatting sqref="K18">
    <cfRule type="cellIs" priority="2" dxfId="1" operator="between" stopIfTrue="1">
      <formula>0</formula>
      <formula>99999</formula>
    </cfRule>
  </conditionalFormatting>
  <conditionalFormatting sqref="K18">
    <cfRule type="cellIs" priority="1" dxfId="0" operator="lessThan" stopIfTrue="1">
      <formula>0</formula>
    </cfRule>
  </conditionalFormatting>
  <dataValidations count="5">
    <dataValidation type="whole" allowBlank="1" showInputMessage="1" showErrorMessage="1" error="Solo se admiten datos numéricos" sqref="D33 D35:D37 D61:D67 K29 D18:G18 K24:K26 K21 K23:L23 K28:L28 L38:L39 J33:M35 L43:L46 C24:F24 F36 F21:F22 L62 C21:D22 K62:K64 E53:F58 L53:L57 C70:C71 J18:K18">
      <formula1>0</formula1>
      <formula2>999999</formula2>
    </dataValidation>
    <dataValidation type="list" allowBlank="1" showInputMessage="1" showErrorMessage="1" prompt="Seleccione de la lista su Sede Judicial" sqref="C10:I10">
      <formula1>$A$87:$A$89</formula1>
    </dataValidation>
    <dataValidation type="list" allowBlank="1" showInputMessage="1" showErrorMessage="1" prompt="Seleccione un Mes de la lista" sqref="B12">
      <formula1>"Enero,Febrero,Marzo,Abril,Mayo,Junio,Julio,Agosto,Septiembre,Octubre,Noviembre,Diciembre"</formula1>
    </dataValidation>
    <dataValidation type="list" allowBlank="1" showInputMessage="1" showErrorMessage="1" prompt="Seleccione un departamento de la lista" sqref="J11:M11">
      <formula1>"Ahuchapán,Santa Ana, Sonsonate, La Libertad, San Salvador, Chalatenango,Cabañas, Cuscatlán, La Paz, San Vicente, Usulután, San Miguel, Morazán, La Unión"</formula1>
    </dataValidation>
    <dataValidation type="whole" allowBlank="1" showInputMessage="1" showErrorMessage="1" error="Solo digite números" sqref="K69:L69">
      <formula1>0</formula1>
      <formula2>99999</formula2>
    </dataValidation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4" r:id="rId2"/>
  <rowBreaks count="1" manualBreakCount="1">
    <brk id="4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="98" zoomScaleSheetLayoutView="98" zoomScalePageLayoutView="0" workbookViewId="0" topLeftCell="A12">
      <selection activeCell="E18" sqref="E18:I18"/>
    </sheetView>
  </sheetViews>
  <sheetFormatPr defaultColWidth="11.421875" defaultRowHeight="12.75"/>
  <cols>
    <col min="1" max="1" width="10.57421875" style="9" customWidth="1"/>
    <col min="2" max="2" width="12.140625" style="9" customWidth="1"/>
    <col min="3" max="3" width="7.57421875" style="9" customWidth="1"/>
    <col min="4" max="4" width="8.00390625" style="9" customWidth="1"/>
    <col min="5" max="5" width="8.8515625" style="9" customWidth="1"/>
    <col min="6" max="6" width="9.7109375" style="9" customWidth="1"/>
    <col min="7" max="7" width="8.57421875" style="9" customWidth="1"/>
    <col min="8" max="8" width="5.7109375" style="9" customWidth="1"/>
    <col min="9" max="9" width="11.421875" style="9" customWidth="1"/>
    <col min="10" max="10" width="8.57421875" style="9" customWidth="1"/>
    <col min="11" max="11" width="8.7109375" style="9" customWidth="1"/>
    <col min="12" max="12" width="8.140625" style="9" customWidth="1"/>
    <col min="13" max="13" width="7.421875" style="9" customWidth="1"/>
    <col min="14" max="16384" width="11.421875" style="9" customWidth="1"/>
  </cols>
  <sheetData>
    <row r="1" spans="8:13" s="38" customFormat="1" ht="11.25" customHeight="1">
      <c r="H1" s="176" t="s">
        <v>8</v>
      </c>
      <c r="I1" s="176"/>
      <c r="J1" s="176"/>
      <c r="K1" s="176"/>
      <c r="L1" s="176"/>
      <c r="M1" s="176"/>
    </row>
    <row r="2" spans="1:13" s="38" customFormat="1" ht="14.25" customHeight="1">
      <c r="A2" s="176" t="s">
        <v>6</v>
      </c>
      <c r="B2" s="176"/>
      <c r="C2" s="176"/>
      <c r="H2" s="176" t="s">
        <v>7</v>
      </c>
      <c r="I2" s="176"/>
      <c r="J2" s="176"/>
      <c r="K2" s="176"/>
      <c r="L2" s="176"/>
      <c r="M2" s="176"/>
    </row>
    <row r="3" spans="1:13" s="38" customFormat="1" ht="12" customHeight="1">
      <c r="A3" s="176" t="s">
        <v>4</v>
      </c>
      <c r="B3" s="176"/>
      <c r="C3" s="176"/>
      <c r="H3" s="176" t="s">
        <v>5</v>
      </c>
      <c r="I3" s="176"/>
      <c r="J3" s="176"/>
      <c r="K3" s="176"/>
      <c r="L3" s="176"/>
      <c r="M3" s="176"/>
    </row>
    <row r="4" ht="9.75"/>
    <row r="5" s="37" customFormat="1" ht="10.5"/>
    <row r="6" s="37" customFormat="1" ht="10.5"/>
    <row r="7" s="37" customFormat="1" ht="10.5"/>
    <row r="8" s="37" customFormat="1" ht="10.5"/>
    <row r="9" spans="1:13" s="37" customFormat="1" ht="18.75" customHeight="1">
      <c r="A9" s="177" t="s">
        <v>106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s="42" customFormat="1" ht="18.75" customHeight="1">
      <c r="A10" s="119" t="s">
        <v>78</v>
      </c>
      <c r="B10" s="119"/>
      <c r="C10" s="118"/>
      <c r="D10" s="118"/>
      <c r="E10" s="118"/>
      <c r="F10" s="118"/>
      <c r="G10" s="118"/>
      <c r="H10" s="118"/>
      <c r="I10" s="118"/>
      <c r="J10" s="39" t="s">
        <v>95</v>
      </c>
      <c r="K10" s="40"/>
      <c r="L10" s="41"/>
      <c r="M10" s="41"/>
    </row>
    <row r="11" spans="1:13" s="43" customFormat="1" ht="23.25" customHeight="1">
      <c r="A11" s="65" t="s">
        <v>32</v>
      </c>
      <c r="B11" s="104"/>
      <c r="C11" s="104"/>
      <c r="D11" s="104"/>
      <c r="E11" s="104"/>
      <c r="F11" s="104"/>
      <c r="G11" s="104"/>
      <c r="H11" s="108" t="s">
        <v>9</v>
      </c>
      <c r="I11" s="108"/>
      <c r="J11" s="120"/>
      <c r="K11" s="120"/>
      <c r="L11" s="120"/>
      <c r="M11" s="120"/>
    </row>
    <row r="12" spans="1:13" s="43" customFormat="1" ht="21" customHeight="1">
      <c r="A12" s="65" t="s">
        <v>10</v>
      </c>
      <c r="B12" s="63"/>
      <c r="C12" s="67" t="s">
        <v>11</v>
      </c>
      <c r="D12" s="62"/>
      <c r="E12" s="121" t="s">
        <v>79</v>
      </c>
      <c r="F12" s="121"/>
      <c r="G12" s="121"/>
      <c r="H12" s="122"/>
      <c r="I12" s="122"/>
      <c r="J12" s="67" t="s">
        <v>80</v>
      </c>
      <c r="K12" s="105"/>
      <c r="L12" s="105"/>
      <c r="M12" s="105"/>
    </row>
    <row r="13" spans="1:11" s="43" customFormat="1" ht="4.5" customHeight="1">
      <c r="A13" s="44"/>
      <c r="C13" s="44"/>
      <c r="D13" s="44"/>
      <c r="E13" s="44"/>
      <c r="F13" s="44"/>
      <c r="H13" s="44"/>
      <c r="I13" s="44"/>
      <c r="J13" s="44"/>
      <c r="K13" s="44"/>
    </row>
    <row r="14" spans="1:12" s="43" customFormat="1" ht="16.5" customHeight="1">
      <c r="A14" s="66" t="s">
        <v>81</v>
      </c>
      <c r="B14" s="194"/>
      <c r="C14" s="194"/>
      <c r="D14" s="194"/>
      <c r="E14" s="194"/>
      <c r="F14" s="194"/>
      <c r="G14" s="194"/>
      <c r="K14" s="45"/>
      <c r="L14" s="46"/>
    </row>
    <row r="15" spans="1:12" ht="34.5" customHeight="1">
      <c r="A15" s="11"/>
      <c r="B15" s="11"/>
      <c r="C15" s="11"/>
      <c r="D15" s="11"/>
      <c r="E15" s="11"/>
      <c r="F15" s="11"/>
      <c r="H15" s="11"/>
      <c r="J15" s="11"/>
      <c r="K15" s="11"/>
      <c r="L15" s="11"/>
    </row>
    <row r="16" spans="1:11" ht="12.75" customHeight="1">
      <c r="A16" s="201" t="s">
        <v>12</v>
      </c>
      <c r="B16" s="180" t="s">
        <v>13</v>
      </c>
      <c r="C16" s="180"/>
      <c r="D16" s="163" t="s">
        <v>63</v>
      </c>
      <c r="E16" s="164"/>
      <c r="F16" s="164"/>
      <c r="G16" s="164"/>
      <c r="H16" s="164"/>
      <c r="I16" s="164"/>
      <c r="J16" s="164"/>
      <c r="K16" s="165"/>
    </row>
    <row r="17" spans="1:11" ht="36" customHeight="1">
      <c r="A17" s="202"/>
      <c r="B17" s="180"/>
      <c r="C17" s="180"/>
      <c r="D17" s="1" t="s">
        <v>107</v>
      </c>
      <c r="E17" s="199" t="s">
        <v>108</v>
      </c>
      <c r="F17" s="200"/>
      <c r="G17" s="115" t="s">
        <v>109</v>
      </c>
      <c r="H17" s="116"/>
      <c r="I17" s="117"/>
      <c r="J17" s="1" t="s">
        <v>110</v>
      </c>
      <c r="K17" s="1" t="s">
        <v>111</v>
      </c>
    </row>
    <row r="18" spans="1:11" ht="24" customHeight="1">
      <c r="A18" s="4">
        <v>1</v>
      </c>
      <c r="B18" s="181" t="s">
        <v>60</v>
      </c>
      <c r="C18" s="181"/>
      <c r="D18" s="89">
        <f>+Enero!K18</f>
        <v>0</v>
      </c>
      <c r="E18" s="182"/>
      <c r="F18" s="184"/>
      <c r="G18" s="182"/>
      <c r="H18" s="183"/>
      <c r="I18" s="184"/>
      <c r="J18" s="89">
        <f>+K29</f>
        <v>0</v>
      </c>
      <c r="K18" s="76">
        <f>D18+E18+G18-J18</f>
        <v>0</v>
      </c>
    </row>
    <row r="19" spans="8:12" ht="12.75" customHeight="1">
      <c r="H19" s="11"/>
      <c r="I19" s="11"/>
      <c r="J19" s="11"/>
      <c r="K19" s="11"/>
      <c r="L19" s="11"/>
    </row>
    <row r="20" spans="1:12" ht="29.25" customHeight="1">
      <c r="A20" s="195" t="s">
        <v>116</v>
      </c>
      <c r="B20" s="196"/>
      <c r="C20" s="60" t="s">
        <v>90</v>
      </c>
      <c r="D20" s="186" t="s">
        <v>91</v>
      </c>
      <c r="E20" s="187"/>
      <c r="F20" s="60" t="s">
        <v>92</v>
      </c>
      <c r="H20" s="129" t="s">
        <v>66</v>
      </c>
      <c r="I20" s="130"/>
      <c r="J20" s="130"/>
      <c r="K20" s="130"/>
      <c r="L20" s="131"/>
    </row>
    <row r="21" spans="1:12" ht="23.25" customHeight="1">
      <c r="A21" s="197" t="s">
        <v>117</v>
      </c>
      <c r="B21" s="198"/>
      <c r="C21" s="90">
        <f>+Enero!F21</f>
        <v>0</v>
      </c>
      <c r="D21" s="188"/>
      <c r="E21" s="189"/>
      <c r="F21" s="73">
        <f>+C21+D21-F28</f>
        <v>0</v>
      </c>
      <c r="H21" s="20">
        <v>1</v>
      </c>
      <c r="I21" s="110" t="s">
        <v>39</v>
      </c>
      <c r="J21" s="111"/>
      <c r="K21" s="169"/>
      <c r="L21" s="170"/>
    </row>
    <row r="22" spans="1:12" ht="20.25" customHeight="1">
      <c r="A22" s="197" t="s">
        <v>118</v>
      </c>
      <c r="B22" s="198"/>
      <c r="C22" s="90">
        <f>+Enero!F22</f>
        <v>0</v>
      </c>
      <c r="D22" s="188"/>
      <c r="E22" s="189"/>
      <c r="F22" s="73">
        <f>+C22+D22-F29</f>
        <v>0</v>
      </c>
      <c r="H22" s="20">
        <v>2</v>
      </c>
      <c r="I22" s="150" t="s">
        <v>40</v>
      </c>
      <c r="J22" s="152"/>
      <c r="K22" s="16" t="s">
        <v>41</v>
      </c>
      <c r="L22" s="16" t="s">
        <v>42</v>
      </c>
    </row>
    <row r="23" spans="1:12" ht="22.5" customHeight="1">
      <c r="A23" s="150" t="s">
        <v>122</v>
      </c>
      <c r="B23" s="152"/>
      <c r="C23" s="60" t="s">
        <v>90</v>
      </c>
      <c r="D23" s="60" t="s">
        <v>91</v>
      </c>
      <c r="E23" s="60" t="s">
        <v>115</v>
      </c>
      <c r="F23" s="85" t="s">
        <v>92</v>
      </c>
      <c r="G23" s="10"/>
      <c r="H23" s="8"/>
      <c r="I23" s="167"/>
      <c r="J23" s="168"/>
      <c r="K23" s="74"/>
      <c r="L23" s="74"/>
    </row>
    <row r="24" spans="1:12" ht="19.5" customHeight="1">
      <c r="A24" s="167"/>
      <c r="B24" s="168"/>
      <c r="C24" s="90">
        <f>+Enero!F24</f>
        <v>0</v>
      </c>
      <c r="D24" s="74"/>
      <c r="E24" s="74"/>
      <c r="F24" s="72">
        <f>+C24+D24-E24</f>
        <v>0</v>
      </c>
      <c r="G24" s="10"/>
      <c r="H24" s="8">
        <v>3</v>
      </c>
      <c r="I24" s="179" t="s">
        <v>44</v>
      </c>
      <c r="J24" s="179"/>
      <c r="K24" s="169"/>
      <c r="L24" s="170"/>
    </row>
    <row r="25" spans="3:12" ht="18" customHeight="1">
      <c r="C25" s="88">
        <f>SUM(C24+C22+C21)</f>
        <v>0</v>
      </c>
      <c r="G25" s="10"/>
      <c r="H25" s="4">
        <v>4</v>
      </c>
      <c r="I25" s="179" t="s">
        <v>45</v>
      </c>
      <c r="J25" s="179"/>
      <c r="K25" s="169"/>
      <c r="L25" s="170"/>
    </row>
    <row r="26" spans="1:13" ht="29.25" customHeight="1">
      <c r="A26" s="185" t="s">
        <v>124</v>
      </c>
      <c r="B26" s="185"/>
      <c r="C26" s="185"/>
      <c r="D26" s="185"/>
      <c r="E26" s="185"/>
      <c r="F26" s="185"/>
      <c r="G26" s="10"/>
      <c r="H26" s="4">
        <v>5</v>
      </c>
      <c r="I26" s="179" t="s">
        <v>93</v>
      </c>
      <c r="J26" s="179"/>
      <c r="K26" s="169"/>
      <c r="L26" s="170"/>
      <c r="M26" s="29"/>
    </row>
    <row r="27" spans="1:13" ht="19.5" customHeight="1">
      <c r="A27" s="185" t="s">
        <v>13</v>
      </c>
      <c r="B27" s="185"/>
      <c r="C27" s="18" t="s">
        <v>119</v>
      </c>
      <c r="D27" s="16" t="s">
        <v>120</v>
      </c>
      <c r="E27" s="4" t="s">
        <v>121</v>
      </c>
      <c r="F27" s="87" t="s">
        <v>33</v>
      </c>
      <c r="G27" s="10"/>
      <c r="H27" s="178">
        <v>6</v>
      </c>
      <c r="I27" s="179" t="s">
        <v>37</v>
      </c>
      <c r="J27" s="179"/>
      <c r="K27" s="83" t="s">
        <v>35</v>
      </c>
      <c r="L27" s="83" t="s">
        <v>36</v>
      </c>
      <c r="M27" s="10"/>
    </row>
    <row r="28" spans="1:13" ht="17.25" customHeight="1">
      <c r="A28" s="84">
        <v>1</v>
      </c>
      <c r="B28" s="13" t="s">
        <v>112</v>
      </c>
      <c r="C28" s="94"/>
      <c r="D28" s="77"/>
      <c r="E28" s="77"/>
      <c r="F28" s="91">
        <f>SUM(C28:E28)</f>
        <v>0</v>
      </c>
      <c r="G28" s="10"/>
      <c r="H28" s="178"/>
      <c r="I28" s="179"/>
      <c r="J28" s="179"/>
      <c r="K28" s="74"/>
      <c r="L28" s="74"/>
      <c r="M28" s="10"/>
    </row>
    <row r="29" spans="1:13" ht="19.5" customHeight="1">
      <c r="A29" s="84">
        <v>2</v>
      </c>
      <c r="B29" s="86" t="s">
        <v>123</v>
      </c>
      <c r="C29" s="95"/>
      <c r="D29" s="77"/>
      <c r="E29" s="77"/>
      <c r="F29" s="91">
        <f>SUM(C29:E29)</f>
        <v>0</v>
      </c>
      <c r="G29" s="10"/>
      <c r="H29" s="173" t="s">
        <v>33</v>
      </c>
      <c r="I29" s="174"/>
      <c r="J29" s="175"/>
      <c r="K29" s="171">
        <f>SUM(F28,F29,D33,D35:E37,K21,K23,L23,K24:L26,K28,L28)</f>
        <v>0</v>
      </c>
      <c r="L29" s="172"/>
      <c r="M29" s="10"/>
    </row>
    <row r="30" spans="6:13" ht="19.5" customHeight="1">
      <c r="F30" s="69"/>
      <c r="G30" s="10"/>
      <c r="M30" s="10"/>
    </row>
    <row r="31" spans="6:13" ht="18" customHeight="1">
      <c r="F31" s="69"/>
      <c r="G31" s="10"/>
      <c r="H31" s="115" t="s">
        <v>69</v>
      </c>
      <c r="I31" s="116"/>
      <c r="J31" s="116"/>
      <c r="K31" s="116"/>
      <c r="L31" s="116"/>
      <c r="M31" s="116"/>
    </row>
    <row r="32" spans="1:13" ht="15.75" customHeight="1">
      <c r="A32" s="129" t="s">
        <v>68</v>
      </c>
      <c r="B32" s="130"/>
      <c r="C32" s="130"/>
      <c r="D32" s="130"/>
      <c r="E32" s="131"/>
      <c r="F32" s="69"/>
      <c r="G32" s="10"/>
      <c r="H32" s="6" t="s">
        <v>12</v>
      </c>
      <c r="I32" s="3" t="s">
        <v>13</v>
      </c>
      <c r="J32" s="35" t="s">
        <v>22</v>
      </c>
      <c r="K32" s="35" t="s">
        <v>28</v>
      </c>
      <c r="L32" s="35" t="s">
        <v>29</v>
      </c>
      <c r="M32" s="34" t="s">
        <v>25</v>
      </c>
    </row>
    <row r="33" spans="1:13" ht="16.5" customHeight="1">
      <c r="A33" s="4" t="s">
        <v>64</v>
      </c>
      <c r="B33" s="203" t="s">
        <v>34</v>
      </c>
      <c r="C33" s="204"/>
      <c r="D33" s="169"/>
      <c r="E33" s="170"/>
      <c r="F33" s="12"/>
      <c r="G33" s="10"/>
      <c r="H33" s="4">
        <v>1</v>
      </c>
      <c r="I33" s="5" t="s">
        <v>30</v>
      </c>
      <c r="J33" s="90">
        <f>+Enero!M33</f>
        <v>0</v>
      </c>
      <c r="K33" s="74"/>
      <c r="L33" s="74"/>
      <c r="M33" s="73">
        <f>+J33+K33-L33</f>
        <v>0</v>
      </c>
    </row>
    <row r="34" spans="1:13" ht="20.25" customHeight="1">
      <c r="A34" s="126" t="s">
        <v>65</v>
      </c>
      <c r="B34" s="127"/>
      <c r="C34" s="127"/>
      <c r="D34" s="127"/>
      <c r="E34" s="128"/>
      <c r="F34" s="69"/>
      <c r="G34" s="10"/>
      <c r="H34" s="4">
        <v>2</v>
      </c>
      <c r="I34" s="5" t="s">
        <v>2</v>
      </c>
      <c r="J34" s="90">
        <f>+Enero!M34</f>
        <v>0</v>
      </c>
      <c r="K34" s="74"/>
      <c r="L34" s="74"/>
      <c r="M34" s="73">
        <f>+J34+K34-L34</f>
        <v>0</v>
      </c>
    </row>
    <row r="35" spans="1:13" ht="22.5" customHeight="1">
      <c r="A35" s="4">
        <v>1</v>
      </c>
      <c r="B35" s="110" t="s">
        <v>61</v>
      </c>
      <c r="C35" s="111"/>
      <c r="D35" s="169"/>
      <c r="E35" s="170"/>
      <c r="F35" s="70"/>
      <c r="G35" s="10"/>
      <c r="H35" s="4">
        <v>3</v>
      </c>
      <c r="I35" s="5" t="s">
        <v>31</v>
      </c>
      <c r="J35" s="90">
        <f>+Enero!M35</f>
        <v>0</v>
      </c>
      <c r="K35" s="74"/>
      <c r="L35" s="74"/>
      <c r="M35" s="73">
        <f>+J35+K35-L35</f>
        <v>0</v>
      </c>
    </row>
    <row r="36" spans="1:13" ht="21" customHeight="1">
      <c r="A36" s="4">
        <v>2</v>
      </c>
      <c r="B36" s="110" t="s">
        <v>102</v>
      </c>
      <c r="C36" s="111"/>
      <c r="D36" s="169"/>
      <c r="E36" s="170"/>
      <c r="F36" s="68"/>
      <c r="G36" s="10"/>
      <c r="H36" s="10"/>
      <c r="I36" s="10"/>
      <c r="J36" s="10"/>
      <c r="K36" s="10"/>
      <c r="L36" s="10"/>
      <c r="M36" s="10"/>
    </row>
    <row r="37" spans="1:13" ht="20.25" customHeight="1">
      <c r="A37" s="4">
        <v>3</v>
      </c>
      <c r="B37" s="110" t="s">
        <v>103</v>
      </c>
      <c r="C37" s="166"/>
      <c r="D37" s="169"/>
      <c r="E37" s="170"/>
      <c r="F37" s="69"/>
      <c r="G37" s="10"/>
      <c r="H37" s="126" t="s">
        <v>70</v>
      </c>
      <c r="I37" s="127"/>
      <c r="J37" s="127"/>
      <c r="K37" s="127"/>
      <c r="L37" s="128"/>
      <c r="M37" s="10"/>
    </row>
    <row r="38" spans="6:13" ht="20.25" customHeight="1">
      <c r="F38" s="69"/>
      <c r="G38" s="10"/>
      <c r="H38" s="4">
        <v>1</v>
      </c>
      <c r="I38" s="154" t="s">
        <v>38</v>
      </c>
      <c r="J38" s="154"/>
      <c r="K38" s="154"/>
      <c r="L38" s="74"/>
      <c r="M38" s="10"/>
    </row>
    <row r="39" spans="6:13" ht="21.75" customHeight="1">
      <c r="F39" s="69"/>
      <c r="G39" s="10"/>
      <c r="H39" s="4">
        <v>2</v>
      </c>
      <c r="I39" s="154" t="s">
        <v>43</v>
      </c>
      <c r="J39" s="154"/>
      <c r="K39" s="154"/>
      <c r="L39" s="74"/>
      <c r="M39" s="10"/>
    </row>
    <row r="40" spans="6:13" ht="15.75" customHeight="1">
      <c r="F40" s="69"/>
      <c r="G40" s="10"/>
      <c r="H40" s="10"/>
      <c r="I40" s="30"/>
      <c r="J40" s="30"/>
      <c r="K40" s="30"/>
      <c r="L40" s="10"/>
      <c r="M40" s="10"/>
    </row>
    <row r="41" spans="6:13" ht="23.25" customHeight="1">
      <c r="F41" s="69"/>
      <c r="G41" s="10"/>
      <c r="H41" s="10"/>
      <c r="I41" s="30"/>
      <c r="J41" s="30"/>
      <c r="K41" s="30"/>
      <c r="L41" s="10"/>
      <c r="M41" s="10"/>
    </row>
    <row r="42" spans="1:13" ht="15" customHeight="1">
      <c r="A42" s="163" t="s">
        <v>67</v>
      </c>
      <c r="B42" s="164"/>
      <c r="C42" s="164"/>
      <c r="D42" s="164"/>
      <c r="E42" s="164"/>
      <c r="F42" s="164"/>
      <c r="G42" s="165"/>
      <c r="I42" s="126" t="s">
        <v>71</v>
      </c>
      <c r="J42" s="127"/>
      <c r="K42" s="127"/>
      <c r="L42" s="128"/>
      <c r="M42" s="29"/>
    </row>
    <row r="43" spans="1:13" ht="22.5" customHeight="1">
      <c r="A43" s="6" t="s">
        <v>12</v>
      </c>
      <c r="B43" s="6" t="s">
        <v>13</v>
      </c>
      <c r="C43" s="3" t="s">
        <v>22</v>
      </c>
      <c r="D43" s="3" t="s">
        <v>23</v>
      </c>
      <c r="E43" s="190" t="s">
        <v>24</v>
      </c>
      <c r="F43" s="191"/>
      <c r="G43" s="3" t="s">
        <v>25</v>
      </c>
      <c r="I43" s="4">
        <v>1</v>
      </c>
      <c r="J43" s="123" t="s">
        <v>46</v>
      </c>
      <c r="K43" s="124"/>
      <c r="L43" s="78"/>
      <c r="M43" s="10"/>
    </row>
    <row r="44" spans="1:13" ht="19.5" customHeight="1">
      <c r="A44" s="4">
        <v>1</v>
      </c>
      <c r="B44" s="5" t="s">
        <v>0</v>
      </c>
      <c r="C44" s="92">
        <f>+Enero!G44</f>
        <v>0</v>
      </c>
      <c r="D44" s="77"/>
      <c r="E44" s="192"/>
      <c r="F44" s="193"/>
      <c r="G44" s="82">
        <f>+C44+D44-E44</f>
        <v>0</v>
      </c>
      <c r="I44" s="20">
        <v>2</v>
      </c>
      <c r="J44" s="123" t="s">
        <v>84</v>
      </c>
      <c r="K44" s="124"/>
      <c r="L44" s="78"/>
      <c r="M44" s="10"/>
    </row>
    <row r="45" spans="1:13" ht="17.25" customHeight="1">
      <c r="A45" s="4">
        <v>2</v>
      </c>
      <c r="B45" s="5" t="s">
        <v>1</v>
      </c>
      <c r="C45" s="92">
        <f>+Enero!G45</f>
        <v>0</v>
      </c>
      <c r="D45" s="77"/>
      <c r="E45" s="192"/>
      <c r="F45" s="193"/>
      <c r="G45" s="82">
        <f aca="true" t="shared" si="0" ref="G45:G50">+C45+D45-E45</f>
        <v>0</v>
      </c>
      <c r="I45" s="20">
        <v>3</v>
      </c>
      <c r="J45" s="123" t="s">
        <v>18</v>
      </c>
      <c r="K45" s="124"/>
      <c r="L45" s="78"/>
      <c r="M45" s="10"/>
    </row>
    <row r="46" spans="1:12" ht="18.75" customHeight="1">
      <c r="A46" s="20">
        <v>3</v>
      </c>
      <c r="B46" s="5" t="s">
        <v>99</v>
      </c>
      <c r="C46" s="92">
        <f>+Enero!G46</f>
        <v>0</v>
      </c>
      <c r="D46" s="77"/>
      <c r="E46" s="192"/>
      <c r="F46" s="193"/>
      <c r="G46" s="82">
        <f t="shared" si="0"/>
        <v>0</v>
      </c>
      <c r="I46" s="126" t="s">
        <v>33</v>
      </c>
      <c r="J46" s="127"/>
      <c r="K46" s="127"/>
      <c r="L46" s="73">
        <f>SUM(L43:L45)</f>
        <v>0</v>
      </c>
    </row>
    <row r="47" spans="1:7" ht="15.75" customHeight="1">
      <c r="A47" s="20">
        <v>4</v>
      </c>
      <c r="B47" s="112" t="s">
        <v>100</v>
      </c>
      <c r="C47" s="205"/>
      <c r="D47" s="205"/>
      <c r="E47" s="205"/>
      <c r="F47" s="205"/>
      <c r="G47" s="113"/>
    </row>
    <row r="48" spans="1:7" ht="16.5" customHeight="1">
      <c r="A48" s="7"/>
      <c r="B48" s="59" t="s">
        <v>26</v>
      </c>
      <c r="C48" s="92">
        <f>+Enero!G48</f>
        <v>0</v>
      </c>
      <c r="D48" s="77"/>
      <c r="E48" s="77"/>
      <c r="F48" s="77"/>
      <c r="G48" s="82">
        <f t="shared" si="0"/>
        <v>0</v>
      </c>
    </row>
    <row r="49" spans="1:7" ht="14.25" customHeight="1">
      <c r="A49" s="7"/>
      <c r="B49" s="59" t="s">
        <v>27</v>
      </c>
      <c r="C49" s="92">
        <f>+Enero!G49</f>
        <v>0</v>
      </c>
      <c r="D49" s="77"/>
      <c r="E49" s="77"/>
      <c r="F49" s="77"/>
      <c r="G49" s="82">
        <f t="shared" si="0"/>
        <v>0</v>
      </c>
    </row>
    <row r="50" spans="1:7" ht="15.75" customHeight="1">
      <c r="A50" s="8"/>
      <c r="B50" s="59" t="s">
        <v>101</v>
      </c>
      <c r="C50" s="92">
        <f>+Enero!G50</f>
        <v>0</v>
      </c>
      <c r="D50" s="77"/>
      <c r="E50" s="77"/>
      <c r="F50" s="77"/>
      <c r="G50" s="82">
        <f t="shared" si="0"/>
        <v>0</v>
      </c>
    </row>
    <row r="51" s="10" customFormat="1" ht="14.25" customHeight="1">
      <c r="K51" s="17"/>
    </row>
    <row r="52" spans="1:12" s="10" customFormat="1" ht="34.5" customHeight="1">
      <c r="A52" s="115" t="s">
        <v>72</v>
      </c>
      <c r="B52" s="116"/>
      <c r="C52" s="116"/>
      <c r="D52" s="116"/>
      <c r="E52" s="117"/>
      <c r="F52" s="17"/>
      <c r="H52" s="115" t="s">
        <v>75</v>
      </c>
      <c r="I52" s="116"/>
      <c r="J52" s="116"/>
      <c r="K52" s="117"/>
      <c r="L52" s="25" t="s">
        <v>12</v>
      </c>
    </row>
    <row r="53" spans="1:12" s="10" customFormat="1" ht="18.75" customHeight="1">
      <c r="A53" s="18">
        <v>1</v>
      </c>
      <c r="B53" s="110" t="s">
        <v>89</v>
      </c>
      <c r="C53" s="153"/>
      <c r="D53" s="111"/>
      <c r="E53" s="78"/>
      <c r="F53" s="69"/>
      <c r="H53" s="18">
        <v>1</v>
      </c>
      <c r="I53" s="110" t="s">
        <v>48</v>
      </c>
      <c r="J53" s="153"/>
      <c r="K53" s="111"/>
      <c r="L53" s="78"/>
    </row>
    <row r="54" spans="1:12" s="10" customFormat="1" ht="18.75" customHeight="1">
      <c r="A54" s="18">
        <v>2</v>
      </c>
      <c r="B54" s="31" t="s">
        <v>17</v>
      </c>
      <c r="C54" s="32"/>
      <c r="D54" s="33"/>
      <c r="E54" s="78"/>
      <c r="F54" s="69"/>
      <c r="H54" s="18">
        <v>2</v>
      </c>
      <c r="I54" s="110" t="s">
        <v>49</v>
      </c>
      <c r="J54" s="153"/>
      <c r="K54" s="111"/>
      <c r="L54" s="78"/>
    </row>
    <row r="55" spans="1:12" s="10" customFormat="1" ht="18.75" customHeight="1">
      <c r="A55" s="18">
        <v>3</v>
      </c>
      <c r="B55" s="13" t="s">
        <v>62</v>
      </c>
      <c r="C55" s="15"/>
      <c r="D55" s="14"/>
      <c r="E55" s="78"/>
      <c r="F55" s="69"/>
      <c r="H55" s="18">
        <v>3</v>
      </c>
      <c r="I55" s="110" t="s">
        <v>50</v>
      </c>
      <c r="J55" s="153"/>
      <c r="K55" s="111"/>
      <c r="L55" s="78"/>
    </row>
    <row r="56" spans="1:12" s="10" customFormat="1" ht="18.75" customHeight="1">
      <c r="A56" s="18">
        <v>4</v>
      </c>
      <c r="B56" s="110" t="s">
        <v>88</v>
      </c>
      <c r="C56" s="153"/>
      <c r="D56" s="111"/>
      <c r="E56" s="78"/>
      <c r="F56" s="69"/>
      <c r="H56" s="18">
        <v>4</v>
      </c>
      <c r="I56" s="150" t="s">
        <v>85</v>
      </c>
      <c r="J56" s="151"/>
      <c r="K56" s="152"/>
      <c r="L56" s="78"/>
    </row>
    <row r="57" spans="1:12" s="10" customFormat="1" ht="18.75" customHeight="1">
      <c r="A57" s="18">
        <v>5</v>
      </c>
      <c r="B57" s="110" t="s">
        <v>87</v>
      </c>
      <c r="C57" s="153"/>
      <c r="D57" s="111"/>
      <c r="E57" s="78"/>
      <c r="F57" s="69"/>
      <c r="H57" s="129" t="s">
        <v>33</v>
      </c>
      <c r="I57" s="130"/>
      <c r="J57" s="130"/>
      <c r="K57" s="131"/>
      <c r="L57" s="93">
        <f>SUM(L53:L56)</f>
        <v>0</v>
      </c>
    </row>
    <row r="58" spans="1:6" s="10" customFormat="1" ht="18.75" customHeight="1">
      <c r="A58" s="19"/>
      <c r="B58" s="2"/>
      <c r="C58" s="21"/>
      <c r="D58" s="22" t="s">
        <v>33</v>
      </c>
      <c r="E58" s="91">
        <f>SUM(E53:E57)</f>
        <v>0</v>
      </c>
      <c r="F58" s="71"/>
    </row>
    <row r="59" s="10" customFormat="1" ht="18.75" customHeight="1"/>
    <row r="60" spans="1:12" s="10" customFormat="1" ht="18.75" customHeight="1">
      <c r="A60" s="206" t="s">
        <v>73</v>
      </c>
      <c r="B60" s="206"/>
      <c r="C60" s="206"/>
      <c r="D60" s="206"/>
      <c r="E60" s="23"/>
      <c r="F60" s="23"/>
      <c r="G60" s="115" t="s">
        <v>76</v>
      </c>
      <c r="H60" s="116"/>
      <c r="I60" s="116"/>
      <c r="J60" s="116"/>
      <c r="K60" s="116"/>
      <c r="L60" s="117"/>
    </row>
    <row r="61" spans="1:12" s="10" customFormat="1" ht="17.25" customHeight="1">
      <c r="A61" s="26">
        <v>1</v>
      </c>
      <c r="B61" s="179" t="s">
        <v>47</v>
      </c>
      <c r="C61" s="179"/>
      <c r="D61" s="74"/>
      <c r="G61" s="161">
        <v>1</v>
      </c>
      <c r="H61" s="155" t="s">
        <v>53</v>
      </c>
      <c r="I61" s="156"/>
      <c r="J61" s="157"/>
      <c r="K61" s="18" t="s">
        <v>54</v>
      </c>
      <c r="L61" s="18" t="s">
        <v>55</v>
      </c>
    </row>
    <row r="62" spans="1:12" s="10" customFormat="1" ht="17.25" customHeight="1">
      <c r="A62" s="18">
        <v>2</v>
      </c>
      <c r="B62" s="179" t="s">
        <v>86</v>
      </c>
      <c r="C62" s="179"/>
      <c r="D62" s="74"/>
      <c r="G62" s="162"/>
      <c r="H62" s="158"/>
      <c r="I62" s="159"/>
      <c r="J62" s="160"/>
      <c r="K62" s="78"/>
      <c r="L62" s="78"/>
    </row>
    <row r="63" spans="1:12" s="10" customFormat="1" ht="21" customHeight="1">
      <c r="A63" s="18">
        <v>3</v>
      </c>
      <c r="B63" s="179" t="s">
        <v>21</v>
      </c>
      <c r="C63" s="179"/>
      <c r="D63" s="74"/>
      <c r="G63" s="18">
        <v>2</v>
      </c>
      <c r="H63" s="123" t="s">
        <v>3</v>
      </c>
      <c r="I63" s="124"/>
      <c r="J63" s="125"/>
      <c r="K63" s="169"/>
      <c r="L63" s="170"/>
    </row>
    <row r="64" spans="1:12" s="10" customFormat="1" ht="21" customHeight="1">
      <c r="A64" s="18">
        <v>4</v>
      </c>
      <c r="B64" s="179" t="s">
        <v>51</v>
      </c>
      <c r="C64" s="179"/>
      <c r="D64" s="74"/>
      <c r="G64" s="18">
        <v>3</v>
      </c>
      <c r="H64" s="123" t="s">
        <v>94</v>
      </c>
      <c r="I64" s="124"/>
      <c r="J64" s="125"/>
      <c r="K64" s="169"/>
      <c r="L64" s="170"/>
    </row>
    <row r="65" spans="1:11" s="10" customFormat="1" ht="18" customHeight="1">
      <c r="A65" s="18">
        <v>5</v>
      </c>
      <c r="B65" s="179" t="s">
        <v>52</v>
      </c>
      <c r="C65" s="179"/>
      <c r="D65" s="74"/>
      <c r="K65" s="36"/>
    </row>
    <row r="66" spans="1:12" ht="21" customHeight="1">
      <c r="A66" s="18">
        <v>6</v>
      </c>
      <c r="B66" s="179" t="s">
        <v>16</v>
      </c>
      <c r="C66" s="179"/>
      <c r="D66" s="74"/>
      <c r="E66" s="10"/>
      <c r="F66" s="10"/>
      <c r="G66" s="134" t="s">
        <v>77</v>
      </c>
      <c r="H66" s="134"/>
      <c r="I66" s="134"/>
      <c r="J66" s="134"/>
      <c r="K66" s="134"/>
      <c r="L66" s="134"/>
    </row>
    <row r="67" spans="1:12" ht="26.25" customHeight="1">
      <c r="A67" s="147" t="s">
        <v>33</v>
      </c>
      <c r="B67" s="148"/>
      <c r="C67" s="149"/>
      <c r="D67" s="91">
        <f>SUM(D61:D66)</f>
        <v>0</v>
      </c>
      <c r="E67" s="10"/>
      <c r="F67" s="10"/>
      <c r="G67" s="132" t="s">
        <v>56</v>
      </c>
      <c r="H67" s="133"/>
      <c r="I67" s="112" t="s">
        <v>57</v>
      </c>
      <c r="J67" s="113"/>
      <c r="K67" s="135" t="s">
        <v>104</v>
      </c>
      <c r="L67" s="135" t="s">
        <v>105</v>
      </c>
    </row>
    <row r="68" spans="3:12" s="10" customFormat="1" ht="21.75" customHeight="1">
      <c r="C68" s="27"/>
      <c r="G68" s="18" t="s">
        <v>58</v>
      </c>
      <c r="H68" s="18" t="s">
        <v>59</v>
      </c>
      <c r="I68" s="26" t="s">
        <v>58</v>
      </c>
      <c r="J68" s="18" t="s">
        <v>59</v>
      </c>
      <c r="K68" s="135"/>
      <c r="L68" s="135"/>
    </row>
    <row r="69" spans="1:12" ht="21" customHeight="1">
      <c r="A69" s="129" t="s">
        <v>74</v>
      </c>
      <c r="B69" s="131"/>
      <c r="C69" s="28" t="s">
        <v>12</v>
      </c>
      <c r="D69" s="10"/>
      <c r="G69" s="77"/>
      <c r="H69" s="77"/>
      <c r="I69" s="77"/>
      <c r="J69" s="77"/>
      <c r="K69" s="81"/>
      <c r="L69" s="81"/>
    </row>
    <row r="70" spans="1:4" ht="18" customHeight="1">
      <c r="A70" s="4">
        <v>1</v>
      </c>
      <c r="B70" s="5" t="s">
        <v>56</v>
      </c>
      <c r="C70" s="74"/>
      <c r="D70" s="10"/>
    </row>
    <row r="71" spans="1:11" ht="18.75" customHeight="1">
      <c r="A71" s="4">
        <v>2</v>
      </c>
      <c r="B71" s="5" t="s">
        <v>57</v>
      </c>
      <c r="C71" s="74"/>
      <c r="G71" s="24"/>
      <c r="H71" s="98"/>
      <c r="I71" s="98"/>
      <c r="J71" s="98"/>
      <c r="K71" s="24"/>
    </row>
    <row r="72" spans="7:12" ht="51" customHeight="1">
      <c r="G72" s="24"/>
      <c r="H72" s="98"/>
      <c r="I72" s="98"/>
      <c r="J72" s="98"/>
      <c r="K72" s="24"/>
      <c r="L72" s="24"/>
    </row>
    <row r="73" spans="1:4" s="48" customFormat="1" ht="14.25" customHeight="1">
      <c r="A73" s="114" t="s">
        <v>19</v>
      </c>
      <c r="B73" s="114"/>
      <c r="C73" s="109"/>
      <c r="D73" s="109"/>
    </row>
    <row r="74" spans="1:12" s="48" customFormat="1" ht="14.25" customHeight="1">
      <c r="A74" s="136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8"/>
    </row>
    <row r="75" spans="1:12" s="48" customFormat="1" ht="14.25" customHeight="1">
      <c r="A75" s="139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1"/>
    </row>
    <row r="76" spans="1:12" s="49" customFormat="1" ht="14.25" customHeight="1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4"/>
    </row>
    <row r="77" spans="1:12" s="51" customFormat="1" ht="19.5" customHeight="1">
      <c r="A77" s="106" t="s">
        <v>113</v>
      </c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50"/>
    </row>
    <row r="78" spans="1:12" s="51" customFormat="1" ht="15" customHeight="1">
      <c r="A78" s="52"/>
      <c r="B78" s="50"/>
      <c r="C78" s="50"/>
      <c r="D78" s="50"/>
      <c r="E78" s="50"/>
      <c r="F78" s="50"/>
      <c r="G78" s="50"/>
      <c r="H78" s="50"/>
      <c r="I78" s="53"/>
      <c r="J78" s="50"/>
      <c r="K78" s="50"/>
      <c r="L78" s="50"/>
    </row>
    <row r="79" spans="1:13" s="51" customFormat="1" ht="18" customHeight="1">
      <c r="A79" s="103" t="s">
        <v>15</v>
      </c>
      <c r="B79" s="103"/>
      <c r="C79" s="146"/>
      <c r="D79" s="146"/>
      <c r="E79" s="146"/>
      <c r="F79" s="146"/>
      <c r="G79" s="146"/>
      <c r="H79" s="103" t="s">
        <v>14</v>
      </c>
      <c r="I79" s="103"/>
      <c r="J79" s="145"/>
      <c r="K79" s="145"/>
      <c r="L79" s="145"/>
      <c r="M79" s="145"/>
    </row>
    <row r="80" spans="1:10" s="51" customFormat="1" ht="18" customHeight="1">
      <c r="A80" s="101" t="s">
        <v>82</v>
      </c>
      <c r="B80" s="101"/>
      <c r="C80" s="53"/>
      <c r="G80" s="54"/>
      <c r="H80" s="54"/>
      <c r="J80" s="53"/>
    </row>
    <row r="81" spans="2:12" s="51" customFormat="1" ht="9">
      <c r="B81" s="55"/>
      <c r="C81" s="55"/>
      <c r="D81" s="53"/>
      <c r="E81" s="53"/>
      <c r="F81" s="53"/>
      <c r="H81" s="53"/>
      <c r="K81" s="50"/>
      <c r="L81" s="50"/>
    </row>
    <row r="82" spans="1:12" s="51" customFormat="1" ht="21.75" customHeight="1">
      <c r="A82" s="64" t="s">
        <v>83</v>
      </c>
      <c r="B82" s="56"/>
      <c r="C82" s="54"/>
      <c r="D82" s="100"/>
      <c r="E82" s="100"/>
      <c r="F82" s="100"/>
      <c r="G82" s="100"/>
      <c r="H82" s="100"/>
      <c r="I82" s="100"/>
      <c r="J82" s="100"/>
      <c r="L82" s="50"/>
    </row>
    <row r="83" spans="1:12" s="51" customFormat="1" ht="21" customHeight="1">
      <c r="A83" s="101" t="s">
        <v>82</v>
      </c>
      <c r="B83" s="101"/>
      <c r="E83" s="50"/>
      <c r="F83" s="50"/>
      <c r="G83" s="50"/>
      <c r="H83" s="50"/>
      <c r="L83" s="50"/>
    </row>
    <row r="84" spans="3:12" s="51" customFormat="1" ht="6.75" customHeight="1">
      <c r="C84" s="55"/>
      <c r="I84" s="50"/>
      <c r="J84" s="50"/>
      <c r="K84" s="50"/>
      <c r="L84" s="50"/>
    </row>
    <row r="85" spans="1:12" s="51" customFormat="1" ht="18.75" customHeight="1">
      <c r="A85" s="102" t="s">
        <v>114</v>
      </c>
      <c r="B85" s="102"/>
      <c r="C85" s="99"/>
      <c r="D85" s="99"/>
      <c r="E85" s="99"/>
      <c r="F85" s="50"/>
      <c r="G85" s="61"/>
      <c r="H85" s="61"/>
      <c r="I85" s="57"/>
      <c r="J85" s="57"/>
      <c r="K85" s="58" t="s">
        <v>20</v>
      </c>
      <c r="L85" s="50"/>
    </row>
    <row r="86" spans="4:11" ht="9">
      <c r="D86" s="10"/>
      <c r="E86" s="10"/>
      <c r="F86" s="10"/>
      <c r="G86" s="10"/>
      <c r="H86" s="10"/>
      <c r="K86" s="10"/>
    </row>
    <row r="87" ht="11.25" hidden="1">
      <c r="A87" s="47" t="s">
        <v>96</v>
      </c>
    </row>
    <row r="88" ht="11.25" hidden="1">
      <c r="A88" s="47" t="s">
        <v>97</v>
      </c>
    </row>
    <row r="89" ht="11.25" hidden="1">
      <c r="A89" s="47" t="s">
        <v>98</v>
      </c>
    </row>
  </sheetData>
  <sheetProtection password="CDEE" sheet="1" objects="1" scenarios="1" formatCells="0" formatColumns="0" formatRows="0" selectLockedCells="1"/>
  <protectedRanges>
    <protectedRange sqref="K46 E34 L65 G23:G41 E24:F24" name="Rango1"/>
    <protectedRange sqref="L28 L33:L35" name="Rango1_2"/>
    <protectedRange sqref="J11 K12 B11" name="Rango1_1"/>
    <protectedRange sqref="K43:K45" name="Rango1_4"/>
    <protectedRange sqref="A60" name="Rango1_5"/>
    <protectedRange sqref="B61:B63" name="Rango1_6"/>
    <protectedRange sqref="L66" name="Rango1_7"/>
  </protectedRanges>
  <mergeCells count="118">
    <mergeCell ref="A80:B80"/>
    <mergeCell ref="D82:J82"/>
    <mergeCell ref="A83:B83"/>
    <mergeCell ref="A85:B85"/>
    <mergeCell ref="C85:E85"/>
    <mergeCell ref="E43:F43"/>
    <mergeCell ref="E44:F44"/>
    <mergeCell ref="E45:F45"/>
    <mergeCell ref="E46:F46"/>
    <mergeCell ref="A77:B77"/>
    <mergeCell ref="C77:K77"/>
    <mergeCell ref="A79:B79"/>
    <mergeCell ref="C79:G79"/>
    <mergeCell ref="H79:I79"/>
    <mergeCell ref="J79:M79"/>
    <mergeCell ref="A69:B69"/>
    <mergeCell ref="H71:J71"/>
    <mergeCell ref="H72:J72"/>
    <mergeCell ref="A73:B73"/>
    <mergeCell ref="C73:D73"/>
    <mergeCell ref="A74:L76"/>
    <mergeCell ref="B65:C65"/>
    <mergeCell ref="B66:C66"/>
    <mergeCell ref="G66:L66"/>
    <mergeCell ref="A67:C67"/>
    <mergeCell ref="G67:H67"/>
    <mergeCell ref="I67:J67"/>
    <mergeCell ref="K67:K68"/>
    <mergeCell ref="L67:L68"/>
    <mergeCell ref="B63:C63"/>
    <mergeCell ref="H63:J63"/>
    <mergeCell ref="K63:L63"/>
    <mergeCell ref="B64:C64"/>
    <mergeCell ref="H64:J64"/>
    <mergeCell ref="K64:L64"/>
    <mergeCell ref="B57:D57"/>
    <mergeCell ref="H57:K57"/>
    <mergeCell ref="A60:D60"/>
    <mergeCell ref="G60:L60"/>
    <mergeCell ref="B61:C61"/>
    <mergeCell ref="G61:G62"/>
    <mergeCell ref="H61:J62"/>
    <mergeCell ref="B62:C62"/>
    <mergeCell ref="B53:D53"/>
    <mergeCell ref="I53:K53"/>
    <mergeCell ref="I54:K54"/>
    <mergeCell ref="I55:K55"/>
    <mergeCell ref="B56:D56"/>
    <mergeCell ref="I56:K56"/>
    <mergeCell ref="J44:K44"/>
    <mergeCell ref="J45:K45"/>
    <mergeCell ref="I46:K46"/>
    <mergeCell ref="B47:G47"/>
    <mergeCell ref="A52:E52"/>
    <mergeCell ref="H52:K52"/>
    <mergeCell ref="H37:L37"/>
    <mergeCell ref="I38:K38"/>
    <mergeCell ref="I39:K39"/>
    <mergeCell ref="A42:G42"/>
    <mergeCell ref="I42:L42"/>
    <mergeCell ref="J43:K43"/>
    <mergeCell ref="A34:E34"/>
    <mergeCell ref="B35:C35"/>
    <mergeCell ref="D35:E35"/>
    <mergeCell ref="B36:C36"/>
    <mergeCell ref="D36:E36"/>
    <mergeCell ref="B37:C37"/>
    <mergeCell ref="D37:E37"/>
    <mergeCell ref="H29:J29"/>
    <mergeCell ref="K29:L29"/>
    <mergeCell ref="A32:E32"/>
    <mergeCell ref="B33:C33"/>
    <mergeCell ref="D33:E33"/>
    <mergeCell ref="H31:M31"/>
    <mergeCell ref="A26:F26"/>
    <mergeCell ref="I25:J25"/>
    <mergeCell ref="K25:L25"/>
    <mergeCell ref="A27:B27"/>
    <mergeCell ref="I26:J26"/>
    <mergeCell ref="K26:L26"/>
    <mergeCell ref="H27:H28"/>
    <mergeCell ref="I27:J28"/>
    <mergeCell ref="A21:B21"/>
    <mergeCell ref="D21:E21"/>
    <mergeCell ref="I21:J21"/>
    <mergeCell ref="K21:L21"/>
    <mergeCell ref="A22:B22"/>
    <mergeCell ref="D22:E22"/>
    <mergeCell ref="I22:J23"/>
    <mergeCell ref="A23:B24"/>
    <mergeCell ref="I24:J24"/>
    <mergeCell ref="K24:L24"/>
    <mergeCell ref="B18:C18"/>
    <mergeCell ref="E18:F18"/>
    <mergeCell ref="G18:I18"/>
    <mergeCell ref="A20:B20"/>
    <mergeCell ref="D20:E20"/>
    <mergeCell ref="H20:L20"/>
    <mergeCell ref="B14:G14"/>
    <mergeCell ref="A16:A17"/>
    <mergeCell ref="B16:C17"/>
    <mergeCell ref="D16:K16"/>
    <mergeCell ref="E17:F17"/>
    <mergeCell ref="G17:I17"/>
    <mergeCell ref="A10:B10"/>
    <mergeCell ref="C10:I10"/>
    <mergeCell ref="B11:G11"/>
    <mergeCell ref="H11:I11"/>
    <mergeCell ref="J11:M11"/>
    <mergeCell ref="E12:G12"/>
    <mergeCell ref="H12:I12"/>
    <mergeCell ref="K12:M12"/>
    <mergeCell ref="H1:M1"/>
    <mergeCell ref="A2:C2"/>
    <mergeCell ref="H2:M2"/>
    <mergeCell ref="A3:C3"/>
    <mergeCell ref="H3:M3"/>
    <mergeCell ref="A9:M9"/>
  </mergeCells>
  <conditionalFormatting sqref="D18">
    <cfRule type="cellIs" priority="4" dxfId="2" operator="lessThan" stopIfTrue="1">
      <formula>$C$25</formula>
    </cfRule>
  </conditionalFormatting>
  <conditionalFormatting sqref="E44:F46">
    <cfRule type="cellIs" priority="3" dxfId="1" operator="between" stopIfTrue="1">
      <formula>0</formula>
      <formula>99999</formula>
    </cfRule>
  </conditionalFormatting>
  <conditionalFormatting sqref="K18">
    <cfRule type="cellIs" priority="2" dxfId="1" operator="between" stopIfTrue="1">
      <formula>0</formula>
      <formula>99999</formula>
    </cfRule>
  </conditionalFormatting>
  <conditionalFormatting sqref="K18">
    <cfRule type="cellIs" priority="1" dxfId="0" operator="lessThan" stopIfTrue="1">
      <formula>0</formula>
    </cfRule>
  </conditionalFormatting>
  <dataValidations count="5">
    <dataValidation type="whole" allowBlank="1" showInputMessage="1" showErrorMessage="1" error="Solo se admiten datos numéricos" sqref="D33 D35:D37 D61:D67 K29 D18:G18 K24:K26 K21 K23:L23 K28:L28 L38:L39 J18:K18 L43:L46 C24:F24 F36 F21:F22 L62 C21:D22 K62:K64 E53:F58 L53:L57 C70:C71 J33:M35">
      <formula1>0</formula1>
      <formula2>999999</formula2>
    </dataValidation>
    <dataValidation type="list" allowBlank="1" showInputMessage="1" showErrorMessage="1" prompt="Seleccione de la lista su Sede Judicial" sqref="C10:I10">
      <formula1>$A$87:$A$89</formula1>
    </dataValidation>
    <dataValidation type="list" allowBlank="1" showInputMessage="1" showErrorMessage="1" prompt="Seleccione un Mes de la lista" sqref="B12">
      <formula1>"Enero,Febrero,Marzo,Abril,Mayo,Junio,Julio,Agosto,Septiembre,Octubre,Noviembre,Diciembre"</formula1>
    </dataValidation>
    <dataValidation type="list" allowBlank="1" showInputMessage="1" showErrorMessage="1" prompt="Seleccione un departamento de la lista" sqref="J11:M11">
      <formula1>"Ahuchapán,Santa Ana, Sonsonate, La Libertad, San Salvador, Chalatenango,Cabañas, Cuscatlán, La Paz, San Vicente, Usulután, San Miguel, Morazán, La Unión"</formula1>
    </dataValidation>
    <dataValidation type="whole" allowBlank="1" showInputMessage="1" showErrorMessage="1" error="Solo digite números" sqref="K69:L69">
      <formula1>0</formula1>
      <formula2>99999</formula2>
    </dataValidation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4" r:id="rId2"/>
  <rowBreaks count="1" manualBreakCount="1">
    <brk id="4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="98" zoomScaleSheetLayoutView="98" zoomScalePageLayoutView="0" workbookViewId="0" topLeftCell="A13">
      <selection activeCell="D21" sqref="D21:E21"/>
    </sheetView>
  </sheetViews>
  <sheetFormatPr defaultColWidth="11.421875" defaultRowHeight="12.75"/>
  <cols>
    <col min="1" max="1" width="10.57421875" style="9" customWidth="1"/>
    <col min="2" max="2" width="12.140625" style="9" customWidth="1"/>
    <col min="3" max="3" width="7.57421875" style="9" customWidth="1"/>
    <col min="4" max="4" width="8.00390625" style="9" customWidth="1"/>
    <col min="5" max="5" width="8.8515625" style="9" customWidth="1"/>
    <col min="6" max="6" width="9.7109375" style="9" customWidth="1"/>
    <col min="7" max="7" width="8.57421875" style="9" customWidth="1"/>
    <col min="8" max="8" width="5.7109375" style="9" customWidth="1"/>
    <col min="9" max="9" width="11.421875" style="9" customWidth="1"/>
    <col min="10" max="10" width="8.57421875" style="9" customWidth="1"/>
    <col min="11" max="11" width="8.7109375" style="9" customWidth="1"/>
    <col min="12" max="12" width="8.140625" style="9" customWidth="1"/>
    <col min="13" max="13" width="7.421875" style="9" customWidth="1"/>
    <col min="14" max="16384" width="11.421875" style="9" customWidth="1"/>
  </cols>
  <sheetData>
    <row r="1" spans="8:13" s="38" customFormat="1" ht="11.25" customHeight="1">
      <c r="H1" s="176" t="s">
        <v>8</v>
      </c>
      <c r="I1" s="176"/>
      <c r="J1" s="176"/>
      <c r="K1" s="176"/>
      <c r="L1" s="176"/>
      <c r="M1" s="176"/>
    </row>
    <row r="2" spans="1:13" s="38" customFormat="1" ht="14.25" customHeight="1">
      <c r="A2" s="176" t="s">
        <v>6</v>
      </c>
      <c r="B2" s="176"/>
      <c r="C2" s="176"/>
      <c r="H2" s="176" t="s">
        <v>7</v>
      </c>
      <c r="I2" s="176"/>
      <c r="J2" s="176"/>
      <c r="K2" s="176"/>
      <c r="L2" s="176"/>
      <c r="M2" s="176"/>
    </row>
    <row r="3" spans="1:13" s="38" customFormat="1" ht="12" customHeight="1">
      <c r="A3" s="176" t="s">
        <v>4</v>
      </c>
      <c r="B3" s="176"/>
      <c r="C3" s="176"/>
      <c r="H3" s="176" t="s">
        <v>5</v>
      </c>
      <c r="I3" s="176"/>
      <c r="J3" s="176"/>
      <c r="K3" s="176"/>
      <c r="L3" s="176"/>
      <c r="M3" s="176"/>
    </row>
    <row r="4" ht="9.75"/>
    <row r="5" s="37" customFormat="1" ht="10.5"/>
    <row r="6" s="37" customFormat="1" ht="10.5"/>
    <row r="7" s="37" customFormat="1" ht="10.5"/>
    <row r="8" s="37" customFormat="1" ht="10.5"/>
    <row r="9" spans="1:13" s="37" customFormat="1" ht="18.75" customHeight="1">
      <c r="A9" s="177" t="s">
        <v>106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s="42" customFormat="1" ht="18.75" customHeight="1">
      <c r="A10" s="119" t="s">
        <v>78</v>
      </c>
      <c r="B10" s="119"/>
      <c r="C10" s="118"/>
      <c r="D10" s="118"/>
      <c r="E10" s="118"/>
      <c r="F10" s="118"/>
      <c r="G10" s="118"/>
      <c r="H10" s="118"/>
      <c r="I10" s="118"/>
      <c r="J10" s="39" t="s">
        <v>95</v>
      </c>
      <c r="K10" s="40"/>
      <c r="L10" s="41"/>
      <c r="M10" s="41"/>
    </row>
    <row r="11" spans="1:13" s="43" customFormat="1" ht="23.25" customHeight="1">
      <c r="A11" s="65" t="s">
        <v>32</v>
      </c>
      <c r="B11" s="104"/>
      <c r="C11" s="104"/>
      <c r="D11" s="104"/>
      <c r="E11" s="104"/>
      <c r="F11" s="104"/>
      <c r="G11" s="104"/>
      <c r="H11" s="108" t="s">
        <v>9</v>
      </c>
      <c r="I11" s="108"/>
      <c r="J11" s="120"/>
      <c r="K11" s="120"/>
      <c r="L11" s="120"/>
      <c r="M11" s="120"/>
    </row>
    <row r="12" spans="1:13" s="43" customFormat="1" ht="21" customHeight="1">
      <c r="A12" s="65" t="s">
        <v>10</v>
      </c>
      <c r="B12" s="63"/>
      <c r="C12" s="67" t="s">
        <v>11</v>
      </c>
      <c r="D12" s="62"/>
      <c r="E12" s="121" t="s">
        <v>79</v>
      </c>
      <c r="F12" s="121"/>
      <c r="G12" s="121"/>
      <c r="H12" s="122"/>
      <c r="I12" s="122"/>
      <c r="J12" s="67" t="s">
        <v>80</v>
      </c>
      <c r="K12" s="105"/>
      <c r="L12" s="105"/>
      <c r="M12" s="105"/>
    </row>
    <row r="13" spans="1:11" s="43" customFormat="1" ht="4.5" customHeight="1">
      <c r="A13" s="44"/>
      <c r="C13" s="44"/>
      <c r="D13" s="44"/>
      <c r="E13" s="44"/>
      <c r="F13" s="44"/>
      <c r="H13" s="44"/>
      <c r="I13" s="44"/>
      <c r="J13" s="44"/>
      <c r="K13" s="44"/>
    </row>
    <row r="14" spans="1:12" s="43" customFormat="1" ht="16.5" customHeight="1">
      <c r="A14" s="66" t="s">
        <v>81</v>
      </c>
      <c r="B14" s="194"/>
      <c r="C14" s="194"/>
      <c r="D14" s="194"/>
      <c r="E14" s="194"/>
      <c r="F14" s="194"/>
      <c r="G14" s="194"/>
      <c r="K14" s="45"/>
      <c r="L14" s="46"/>
    </row>
    <row r="15" spans="1:12" ht="34.5" customHeight="1">
      <c r="A15" s="11"/>
      <c r="B15" s="11"/>
      <c r="C15" s="11"/>
      <c r="D15" s="11"/>
      <c r="E15" s="11"/>
      <c r="F15" s="11"/>
      <c r="H15" s="11"/>
      <c r="J15" s="11"/>
      <c r="K15" s="11"/>
      <c r="L15" s="11"/>
    </row>
    <row r="16" spans="1:11" ht="12.75" customHeight="1">
      <c r="A16" s="201" t="s">
        <v>12</v>
      </c>
      <c r="B16" s="180" t="s">
        <v>13</v>
      </c>
      <c r="C16" s="180"/>
      <c r="D16" s="163" t="s">
        <v>63</v>
      </c>
      <c r="E16" s="164"/>
      <c r="F16" s="164"/>
      <c r="G16" s="164"/>
      <c r="H16" s="164"/>
      <c r="I16" s="164"/>
      <c r="J16" s="164"/>
      <c r="K16" s="165"/>
    </row>
    <row r="17" spans="1:11" ht="36" customHeight="1">
      <c r="A17" s="202"/>
      <c r="B17" s="180"/>
      <c r="C17" s="180"/>
      <c r="D17" s="1" t="s">
        <v>107</v>
      </c>
      <c r="E17" s="199" t="s">
        <v>108</v>
      </c>
      <c r="F17" s="200"/>
      <c r="G17" s="115" t="s">
        <v>109</v>
      </c>
      <c r="H17" s="116"/>
      <c r="I17" s="117"/>
      <c r="J17" s="1" t="s">
        <v>110</v>
      </c>
      <c r="K17" s="1" t="s">
        <v>111</v>
      </c>
    </row>
    <row r="18" spans="1:11" ht="24" customHeight="1">
      <c r="A18" s="4">
        <v>1</v>
      </c>
      <c r="B18" s="181" t="s">
        <v>60</v>
      </c>
      <c r="C18" s="181"/>
      <c r="D18" s="89">
        <f>+Febrero!K18</f>
        <v>0</v>
      </c>
      <c r="E18" s="182"/>
      <c r="F18" s="184"/>
      <c r="G18" s="182"/>
      <c r="H18" s="183"/>
      <c r="I18" s="184"/>
      <c r="J18" s="89">
        <f>+K29</f>
        <v>0</v>
      </c>
      <c r="K18" s="76">
        <f>D18+E18+G18-J18</f>
        <v>0</v>
      </c>
    </row>
    <row r="19" spans="8:12" ht="12.75" customHeight="1">
      <c r="H19" s="11"/>
      <c r="I19" s="11"/>
      <c r="J19" s="11"/>
      <c r="K19" s="11"/>
      <c r="L19" s="11"/>
    </row>
    <row r="20" spans="1:12" ht="29.25" customHeight="1">
      <c r="A20" s="195" t="s">
        <v>116</v>
      </c>
      <c r="B20" s="196"/>
      <c r="C20" s="60" t="s">
        <v>90</v>
      </c>
      <c r="D20" s="186" t="s">
        <v>91</v>
      </c>
      <c r="E20" s="187"/>
      <c r="F20" s="60" t="s">
        <v>92</v>
      </c>
      <c r="H20" s="129" t="s">
        <v>66</v>
      </c>
      <c r="I20" s="130"/>
      <c r="J20" s="130"/>
      <c r="K20" s="130"/>
      <c r="L20" s="131"/>
    </row>
    <row r="21" spans="1:12" ht="23.25" customHeight="1">
      <c r="A21" s="197" t="s">
        <v>117</v>
      </c>
      <c r="B21" s="198"/>
      <c r="C21" s="90">
        <f>+Febrero!F21</f>
        <v>0</v>
      </c>
      <c r="D21" s="188"/>
      <c r="E21" s="189"/>
      <c r="F21" s="73">
        <f>+C21+D21-F28</f>
        <v>0</v>
      </c>
      <c r="H21" s="20">
        <v>1</v>
      </c>
      <c r="I21" s="110" t="s">
        <v>39</v>
      </c>
      <c r="J21" s="111"/>
      <c r="K21" s="169"/>
      <c r="L21" s="170"/>
    </row>
    <row r="22" spans="1:12" ht="20.25" customHeight="1">
      <c r="A22" s="197" t="s">
        <v>118</v>
      </c>
      <c r="B22" s="198"/>
      <c r="C22" s="90">
        <f>+Febrero!F22</f>
        <v>0</v>
      </c>
      <c r="D22" s="188"/>
      <c r="E22" s="189"/>
      <c r="F22" s="73">
        <f>+C22+D22-F29</f>
        <v>0</v>
      </c>
      <c r="H22" s="20">
        <v>2</v>
      </c>
      <c r="I22" s="150" t="s">
        <v>40</v>
      </c>
      <c r="J22" s="152"/>
      <c r="K22" s="16" t="s">
        <v>41</v>
      </c>
      <c r="L22" s="16" t="s">
        <v>42</v>
      </c>
    </row>
    <row r="23" spans="1:12" ht="22.5" customHeight="1">
      <c r="A23" s="150" t="s">
        <v>122</v>
      </c>
      <c r="B23" s="152"/>
      <c r="C23" s="60" t="s">
        <v>90</v>
      </c>
      <c r="D23" s="60" t="s">
        <v>91</v>
      </c>
      <c r="E23" s="60" t="s">
        <v>115</v>
      </c>
      <c r="F23" s="85" t="s">
        <v>92</v>
      </c>
      <c r="G23" s="10"/>
      <c r="H23" s="8"/>
      <c r="I23" s="167"/>
      <c r="J23" s="168"/>
      <c r="K23" s="74"/>
      <c r="L23" s="74"/>
    </row>
    <row r="24" spans="1:12" ht="19.5" customHeight="1">
      <c r="A24" s="167"/>
      <c r="B24" s="168"/>
      <c r="C24" s="90">
        <f>+Febrero!F24</f>
        <v>0</v>
      </c>
      <c r="D24" s="74"/>
      <c r="E24" s="74"/>
      <c r="F24" s="72">
        <f>+C24+D24-E24</f>
        <v>0</v>
      </c>
      <c r="G24" s="10"/>
      <c r="H24" s="8">
        <v>3</v>
      </c>
      <c r="I24" s="179" t="s">
        <v>44</v>
      </c>
      <c r="J24" s="179"/>
      <c r="K24" s="169"/>
      <c r="L24" s="170"/>
    </row>
    <row r="25" spans="3:12" ht="18" customHeight="1">
      <c r="C25" s="88">
        <f>SUM(C24+C22+C21)</f>
        <v>0</v>
      </c>
      <c r="G25" s="10"/>
      <c r="H25" s="4">
        <v>4</v>
      </c>
      <c r="I25" s="179" t="s">
        <v>45</v>
      </c>
      <c r="J25" s="179"/>
      <c r="K25" s="169"/>
      <c r="L25" s="170"/>
    </row>
    <row r="26" spans="1:13" ht="29.25" customHeight="1">
      <c r="A26" s="185" t="s">
        <v>124</v>
      </c>
      <c r="B26" s="185"/>
      <c r="C26" s="185"/>
      <c r="D26" s="185"/>
      <c r="E26" s="185"/>
      <c r="F26" s="185"/>
      <c r="G26" s="10"/>
      <c r="H26" s="4">
        <v>5</v>
      </c>
      <c r="I26" s="179" t="s">
        <v>93</v>
      </c>
      <c r="J26" s="179"/>
      <c r="K26" s="169"/>
      <c r="L26" s="170"/>
      <c r="M26" s="29"/>
    </row>
    <row r="27" spans="1:13" ht="19.5" customHeight="1">
      <c r="A27" s="185" t="s">
        <v>13</v>
      </c>
      <c r="B27" s="185"/>
      <c r="C27" s="18" t="s">
        <v>119</v>
      </c>
      <c r="D27" s="16" t="s">
        <v>120</v>
      </c>
      <c r="E27" s="4" t="s">
        <v>121</v>
      </c>
      <c r="F27" s="87" t="s">
        <v>33</v>
      </c>
      <c r="G27" s="10"/>
      <c r="H27" s="178">
        <v>6</v>
      </c>
      <c r="I27" s="179" t="s">
        <v>37</v>
      </c>
      <c r="J27" s="179"/>
      <c r="K27" s="83" t="s">
        <v>35</v>
      </c>
      <c r="L27" s="83" t="s">
        <v>36</v>
      </c>
      <c r="M27" s="10"/>
    </row>
    <row r="28" spans="1:13" ht="17.25" customHeight="1">
      <c r="A28" s="84">
        <v>1</v>
      </c>
      <c r="B28" s="13" t="s">
        <v>112</v>
      </c>
      <c r="C28" s="94"/>
      <c r="D28" s="77"/>
      <c r="E28" s="77"/>
      <c r="F28" s="91">
        <f>SUM(C28:E28)</f>
        <v>0</v>
      </c>
      <c r="G28" s="10"/>
      <c r="H28" s="178"/>
      <c r="I28" s="179"/>
      <c r="J28" s="179"/>
      <c r="K28" s="74"/>
      <c r="L28" s="74"/>
      <c r="M28" s="10"/>
    </row>
    <row r="29" spans="1:13" ht="19.5" customHeight="1">
      <c r="A29" s="84">
        <v>2</v>
      </c>
      <c r="B29" s="86" t="s">
        <v>123</v>
      </c>
      <c r="C29" s="95"/>
      <c r="D29" s="77"/>
      <c r="E29" s="77"/>
      <c r="F29" s="91">
        <f>SUM(C29:E29)</f>
        <v>0</v>
      </c>
      <c r="G29" s="10"/>
      <c r="H29" s="173" t="s">
        <v>33</v>
      </c>
      <c r="I29" s="174"/>
      <c r="J29" s="175"/>
      <c r="K29" s="171">
        <f>SUM(F28,F29,D33,D35:E37,K21,K23,L23,K24:L26,K28,L28)</f>
        <v>0</v>
      </c>
      <c r="L29" s="172"/>
      <c r="M29" s="10"/>
    </row>
    <row r="30" spans="6:13" ht="19.5" customHeight="1">
      <c r="F30" s="69"/>
      <c r="G30" s="10"/>
      <c r="M30" s="10"/>
    </row>
    <row r="31" spans="6:13" ht="18" customHeight="1">
      <c r="F31" s="69"/>
      <c r="G31" s="10"/>
      <c r="H31" s="115" t="s">
        <v>69</v>
      </c>
      <c r="I31" s="116"/>
      <c r="J31" s="116"/>
      <c r="K31" s="116"/>
      <c r="L31" s="116"/>
      <c r="M31" s="116"/>
    </row>
    <row r="32" spans="1:13" ht="15.75" customHeight="1">
      <c r="A32" s="129" t="s">
        <v>68</v>
      </c>
      <c r="B32" s="130"/>
      <c r="C32" s="130"/>
      <c r="D32" s="130"/>
      <c r="E32" s="131"/>
      <c r="F32" s="69"/>
      <c r="G32" s="10"/>
      <c r="H32" s="6" t="s">
        <v>12</v>
      </c>
      <c r="I32" s="3" t="s">
        <v>13</v>
      </c>
      <c r="J32" s="35" t="s">
        <v>22</v>
      </c>
      <c r="K32" s="35" t="s">
        <v>28</v>
      </c>
      <c r="L32" s="35" t="s">
        <v>29</v>
      </c>
      <c r="M32" s="34" t="s">
        <v>25</v>
      </c>
    </row>
    <row r="33" spans="1:13" ht="16.5" customHeight="1">
      <c r="A33" s="4" t="s">
        <v>64</v>
      </c>
      <c r="B33" s="203" t="s">
        <v>34</v>
      </c>
      <c r="C33" s="204"/>
      <c r="D33" s="169"/>
      <c r="E33" s="170"/>
      <c r="F33" s="12"/>
      <c r="G33" s="10"/>
      <c r="H33" s="4">
        <v>1</v>
      </c>
      <c r="I33" s="5" t="s">
        <v>30</v>
      </c>
      <c r="J33" s="90">
        <f>+Febrero!M33</f>
        <v>0</v>
      </c>
      <c r="K33" s="74"/>
      <c r="L33" s="74"/>
      <c r="M33" s="73">
        <f>+J33+K33-L33</f>
        <v>0</v>
      </c>
    </row>
    <row r="34" spans="1:13" ht="20.25" customHeight="1">
      <c r="A34" s="126" t="s">
        <v>65</v>
      </c>
      <c r="B34" s="127"/>
      <c r="C34" s="127"/>
      <c r="D34" s="127"/>
      <c r="E34" s="128"/>
      <c r="F34" s="69"/>
      <c r="G34" s="10"/>
      <c r="H34" s="4">
        <v>2</v>
      </c>
      <c r="I34" s="5" t="s">
        <v>2</v>
      </c>
      <c r="J34" s="90">
        <f>+Febrero!M34</f>
        <v>0</v>
      </c>
      <c r="K34" s="74"/>
      <c r="L34" s="74"/>
      <c r="M34" s="73">
        <f>+J34+K34-L34</f>
        <v>0</v>
      </c>
    </row>
    <row r="35" spans="1:13" ht="22.5" customHeight="1">
      <c r="A35" s="4">
        <v>1</v>
      </c>
      <c r="B35" s="110" t="s">
        <v>61</v>
      </c>
      <c r="C35" s="111"/>
      <c r="D35" s="169"/>
      <c r="E35" s="170"/>
      <c r="F35" s="70"/>
      <c r="G35" s="10"/>
      <c r="H35" s="4">
        <v>3</v>
      </c>
      <c r="I35" s="5" t="s">
        <v>31</v>
      </c>
      <c r="J35" s="90">
        <f>+Febrero!M35</f>
        <v>0</v>
      </c>
      <c r="K35" s="74"/>
      <c r="L35" s="74"/>
      <c r="M35" s="73">
        <f>+J35+K35-L35</f>
        <v>0</v>
      </c>
    </row>
    <row r="36" spans="1:13" ht="21" customHeight="1">
      <c r="A36" s="4">
        <v>2</v>
      </c>
      <c r="B36" s="110" t="s">
        <v>102</v>
      </c>
      <c r="C36" s="111"/>
      <c r="D36" s="169"/>
      <c r="E36" s="170"/>
      <c r="F36" s="68"/>
      <c r="G36" s="10"/>
      <c r="H36" s="10"/>
      <c r="I36" s="10"/>
      <c r="J36" s="10"/>
      <c r="K36" s="10"/>
      <c r="L36" s="10"/>
      <c r="M36" s="10"/>
    </row>
    <row r="37" spans="1:13" ht="20.25" customHeight="1">
      <c r="A37" s="4">
        <v>3</v>
      </c>
      <c r="B37" s="110" t="s">
        <v>103</v>
      </c>
      <c r="C37" s="166"/>
      <c r="D37" s="169"/>
      <c r="E37" s="170"/>
      <c r="F37" s="69"/>
      <c r="G37" s="10"/>
      <c r="H37" s="126" t="s">
        <v>70</v>
      </c>
      <c r="I37" s="127"/>
      <c r="J37" s="127"/>
      <c r="K37" s="127"/>
      <c r="L37" s="128"/>
      <c r="M37" s="10"/>
    </row>
    <row r="38" spans="6:13" ht="20.25" customHeight="1">
      <c r="F38" s="69"/>
      <c r="G38" s="10"/>
      <c r="H38" s="4">
        <v>1</v>
      </c>
      <c r="I38" s="154" t="s">
        <v>38</v>
      </c>
      <c r="J38" s="154"/>
      <c r="K38" s="154"/>
      <c r="L38" s="74"/>
      <c r="M38" s="10"/>
    </row>
    <row r="39" spans="6:13" ht="21.75" customHeight="1">
      <c r="F39" s="69"/>
      <c r="G39" s="10"/>
      <c r="H39" s="4">
        <v>2</v>
      </c>
      <c r="I39" s="154" t="s">
        <v>43</v>
      </c>
      <c r="J39" s="154"/>
      <c r="K39" s="154"/>
      <c r="L39" s="74"/>
      <c r="M39" s="10"/>
    </row>
    <row r="40" spans="6:13" ht="15.75" customHeight="1">
      <c r="F40" s="69"/>
      <c r="G40" s="10"/>
      <c r="H40" s="10"/>
      <c r="I40" s="30"/>
      <c r="J40" s="30"/>
      <c r="K40" s="30"/>
      <c r="L40" s="10"/>
      <c r="M40" s="10"/>
    </row>
    <row r="41" spans="6:13" ht="23.25" customHeight="1">
      <c r="F41" s="69"/>
      <c r="G41" s="10"/>
      <c r="H41" s="10"/>
      <c r="I41" s="30"/>
      <c r="J41" s="30"/>
      <c r="K41" s="30"/>
      <c r="L41" s="10"/>
      <c r="M41" s="10"/>
    </row>
    <row r="42" spans="1:13" ht="15" customHeight="1">
      <c r="A42" s="163" t="s">
        <v>67</v>
      </c>
      <c r="B42" s="164"/>
      <c r="C42" s="164"/>
      <c r="D42" s="164"/>
      <c r="E42" s="164"/>
      <c r="F42" s="164"/>
      <c r="G42" s="165"/>
      <c r="I42" s="126" t="s">
        <v>71</v>
      </c>
      <c r="J42" s="127"/>
      <c r="K42" s="127"/>
      <c r="L42" s="128"/>
      <c r="M42" s="29"/>
    </row>
    <row r="43" spans="1:13" ht="22.5" customHeight="1">
      <c r="A43" s="6" t="s">
        <v>12</v>
      </c>
      <c r="B43" s="6" t="s">
        <v>13</v>
      </c>
      <c r="C43" s="3" t="s">
        <v>22</v>
      </c>
      <c r="D43" s="3" t="s">
        <v>23</v>
      </c>
      <c r="E43" s="190" t="s">
        <v>24</v>
      </c>
      <c r="F43" s="191"/>
      <c r="G43" s="3" t="s">
        <v>25</v>
      </c>
      <c r="I43" s="4">
        <v>1</v>
      </c>
      <c r="J43" s="123" t="s">
        <v>46</v>
      </c>
      <c r="K43" s="124"/>
      <c r="L43" s="78"/>
      <c r="M43" s="10"/>
    </row>
    <row r="44" spans="1:13" ht="19.5" customHeight="1">
      <c r="A44" s="4">
        <v>1</v>
      </c>
      <c r="B44" s="5" t="s">
        <v>0</v>
      </c>
      <c r="C44" s="92">
        <f>+Febrero!G44</f>
        <v>0</v>
      </c>
      <c r="D44" s="77"/>
      <c r="E44" s="192"/>
      <c r="F44" s="193"/>
      <c r="G44" s="82">
        <f>+C44+D44-E44</f>
        <v>0</v>
      </c>
      <c r="I44" s="20">
        <v>2</v>
      </c>
      <c r="J44" s="123" t="s">
        <v>84</v>
      </c>
      <c r="K44" s="124"/>
      <c r="L44" s="78"/>
      <c r="M44" s="10"/>
    </row>
    <row r="45" spans="1:13" ht="17.25" customHeight="1">
      <c r="A45" s="4">
        <v>2</v>
      </c>
      <c r="B45" s="5" t="s">
        <v>1</v>
      </c>
      <c r="C45" s="92">
        <f>+Febrero!G45</f>
        <v>0</v>
      </c>
      <c r="D45" s="77"/>
      <c r="E45" s="192"/>
      <c r="F45" s="193"/>
      <c r="G45" s="82">
        <f aca="true" t="shared" si="0" ref="G45:G50">+C45+D45-E45</f>
        <v>0</v>
      </c>
      <c r="I45" s="20">
        <v>3</v>
      </c>
      <c r="J45" s="123" t="s">
        <v>18</v>
      </c>
      <c r="K45" s="124"/>
      <c r="L45" s="78"/>
      <c r="M45" s="10"/>
    </row>
    <row r="46" spans="1:12" ht="18.75" customHeight="1">
      <c r="A46" s="20">
        <v>3</v>
      </c>
      <c r="B46" s="5" t="s">
        <v>99</v>
      </c>
      <c r="C46" s="92">
        <f>+Febrero!G46</f>
        <v>0</v>
      </c>
      <c r="D46" s="77"/>
      <c r="E46" s="192"/>
      <c r="F46" s="193"/>
      <c r="G46" s="82">
        <f t="shared" si="0"/>
        <v>0</v>
      </c>
      <c r="I46" s="126" t="s">
        <v>33</v>
      </c>
      <c r="J46" s="127"/>
      <c r="K46" s="127"/>
      <c r="L46" s="73">
        <f>SUM(L43:L45)</f>
        <v>0</v>
      </c>
    </row>
    <row r="47" spans="1:7" ht="15.75" customHeight="1">
      <c r="A47" s="20">
        <v>4</v>
      </c>
      <c r="B47" s="112" t="s">
        <v>100</v>
      </c>
      <c r="C47" s="205"/>
      <c r="D47" s="205"/>
      <c r="E47" s="205"/>
      <c r="F47" s="205"/>
      <c r="G47" s="113"/>
    </row>
    <row r="48" spans="1:7" ht="16.5" customHeight="1">
      <c r="A48" s="7"/>
      <c r="B48" s="59" t="s">
        <v>26</v>
      </c>
      <c r="C48" s="92">
        <f>+Febrero!G48</f>
        <v>0</v>
      </c>
      <c r="D48" s="77"/>
      <c r="E48" s="77"/>
      <c r="F48" s="77"/>
      <c r="G48" s="82">
        <f t="shared" si="0"/>
        <v>0</v>
      </c>
    </row>
    <row r="49" spans="1:7" ht="14.25" customHeight="1">
      <c r="A49" s="7"/>
      <c r="B49" s="59" t="s">
        <v>27</v>
      </c>
      <c r="C49" s="92">
        <f>+Febrero!G49</f>
        <v>0</v>
      </c>
      <c r="D49" s="77"/>
      <c r="E49" s="77"/>
      <c r="F49" s="77"/>
      <c r="G49" s="82">
        <f t="shared" si="0"/>
        <v>0</v>
      </c>
    </row>
    <row r="50" spans="1:7" ht="15.75" customHeight="1">
      <c r="A50" s="8"/>
      <c r="B50" s="59" t="s">
        <v>101</v>
      </c>
      <c r="C50" s="92">
        <f>+Febrero!G50</f>
        <v>0</v>
      </c>
      <c r="D50" s="77"/>
      <c r="E50" s="77"/>
      <c r="F50" s="77"/>
      <c r="G50" s="82">
        <f t="shared" si="0"/>
        <v>0</v>
      </c>
    </row>
    <row r="51" s="10" customFormat="1" ht="14.25" customHeight="1">
      <c r="K51" s="17"/>
    </row>
    <row r="52" spans="1:12" s="10" customFormat="1" ht="34.5" customHeight="1">
      <c r="A52" s="115" t="s">
        <v>72</v>
      </c>
      <c r="B52" s="116"/>
      <c r="C52" s="116"/>
      <c r="D52" s="116"/>
      <c r="E52" s="117"/>
      <c r="F52" s="17"/>
      <c r="H52" s="115" t="s">
        <v>75</v>
      </c>
      <c r="I52" s="116"/>
      <c r="J52" s="116"/>
      <c r="K52" s="117"/>
      <c r="L52" s="25" t="s">
        <v>12</v>
      </c>
    </row>
    <row r="53" spans="1:12" s="10" customFormat="1" ht="18.75" customHeight="1">
      <c r="A53" s="18">
        <v>1</v>
      </c>
      <c r="B53" s="110" t="s">
        <v>89</v>
      </c>
      <c r="C53" s="153"/>
      <c r="D53" s="111"/>
      <c r="E53" s="78"/>
      <c r="F53" s="69"/>
      <c r="H53" s="18">
        <v>1</v>
      </c>
      <c r="I53" s="110" t="s">
        <v>48</v>
      </c>
      <c r="J53" s="153"/>
      <c r="K53" s="111"/>
      <c r="L53" s="78"/>
    </row>
    <row r="54" spans="1:12" s="10" customFormat="1" ht="18.75" customHeight="1">
      <c r="A54" s="18">
        <v>2</v>
      </c>
      <c r="B54" s="31" t="s">
        <v>17</v>
      </c>
      <c r="C54" s="32"/>
      <c r="D54" s="33"/>
      <c r="E54" s="78"/>
      <c r="F54" s="69"/>
      <c r="H54" s="18">
        <v>2</v>
      </c>
      <c r="I54" s="110" t="s">
        <v>49</v>
      </c>
      <c r="J54" s="153"/>
      <c r="K54" s="111"/>
      <c r="L54" s="78"/>
    </row>
    <row r="55" spans="1:12" s="10" customFormat="1" ht="18.75" customHeight="1">
      <c r="A55" s="18">
        <v>3</v>
      </c>
      <c r="B55" s="13" t="s">
        <v>62</v>
      </c>
      <c r="C55" s="15"/>
      <c r="D55" s="14"/>
      <c r="E55" s="78"/>
      <c r="F55" s="69"/>
      <c r="H55" s="18">
        <v>3</v>
      </c>
      <c r="I55" s="110" t="s">
        <v>50</v>
      </c>
      <c r="J55" s="153"/>
      <c r="K55" s="111"/>
      <c r="L55" s="78"/>
    </row>
    <row r="56" spans="1:12" s="10" customFormat="1" ht="18.75" customHeight="1">
      <c r="A56" s="18">
        <v>4</v>
      </c>
      <c r="B56" s="110" t="s">
        <v>88</v>
      </c>
      <c r="C56" s="153"/>
      <c r="D56" s="111"/>
      <c r="E56" s="78"/>
      <c r="F56" s="69"/>
      <c r="H56" s="18">
        <v>4</v>
      </c>
      <c r="I56" s="150" t="s">
        <v>85</v>
      </c>
      <c r="J56" s="151"/>
      <c r="K56" s="152"/>
      <c r="L56" s="78"/>
    </row>
    <row r="57" spans="1:12" s="10" customFormat="1" ht="18.75" customHeight="1">
      <c r="A57" s="18">
        <v>5</v>
      </c>
      <c r="B57" s="110" t="s">
        <v>87</v>
      </c>
      <c r="C57" s="153"/>
      <c r="D57" s="111"/>
      <c r="E57" s="78"/>
      <c r="F57" s="69"/>
      <c r="H57" s="129" t="s">
        <v>33</v>
      </c>
      <c r="I57" s="130"/>
      <c r="J57" s="130"/>
      <c r="K57" s="131"/>
      <c r="L57" s="93">
        <f>SUM(L53:L56)</f>
        <v>0</v>
      </c>
    </row>
    <row r="58" spans="1:6" s="10" customFormat="1" ht="18.75" customHeight="1">
      <c r="A58" s="19"/>
      <c r="B58" s="2"/>
      <c r="C58" s="21"/>
      <c r="D58" s="22" t="s">
        <v>33</v>
      </c>
      <c r="E58" s="91">
        <f>SUM(E53:E57)</f>
        <v>0</v>
      </c>
      <c r="F58" s="71"/>
    </row>
    <row r="59" s="10" customFormat="1" ht="18.75" customHeight="1"/>
    <row r="60" spans="1:12" s="10" customFormat="1" ht="18.75" customHeight="1">
      <c r="A60" s="206" t="s">
        <v>73</v>
      </c>
      <c r="B60" s="206"/>
      <c r="C60" s="206"/>
      <c r="D60" s="206"/>
      <c r="E60" s="23"/>
      <c r="F60" s="23"/>
      <c r="G60" s="115" t="s">
        <v>76</v>
      </c>
      <c r="H60" s="116"/>
      <c r="I60" s="116"/>
      <c r="J60" s="116"/>
      <c r="K60" s="116"/>
      <c r="L60" s="117"/>
    </row>
    <row r="61" spans="1:12" s="10" customFormat="1" ht="17.25" customHeight="1">
      <c r="A61" s="26">
        <v>1</v>
      </c>
      <c r="B61" s="179" t="s">
        <v>47</v>
      </c>
      <c r="C61" s="179"/>
      <c r="D61" s="74"/>
      <c r="G61" s="161">
        <v>1</v>
      </c>
      <c r="H61" s="155" t="s">
        <v>53</v>
      </c>
      <c r="I61" s="156"/>
      <c r="J61" s="157"/>
      <c r="K61" s="18" t="s">
        <v>54</v>
      </c>
      <c r="L61" s="18" t="s">
        <v>55</v>
      </c>
    </row>
    <row r="62" spans="1:12" s="10" customFormat="1" ht="17.25" customHeight="1">
      <c r="A62" s="18">
        <v>2</v>
      </c>
      <c r="B62" s="179" t="s">
        <v>86</v>
      </c>
      <c r="C62" s="179"/>
      <c r="D62" s="74"/>
      <c r="G62" s="162"/>
      <c r="H62" s="158"/>
      <c r="I62" s="159"/>
      <c r="J62" s="160"/>
      <c r="K62" s="78"/>
      <c r="L62" s="78"/>
    </row>
    <row r="63" spans="1:12" s="10" customFormat="1" ht="21" customHeight="1">
      <c r="A63" s="18">
        <v>3</v>
      </c>
      <c r="B63" s="179" t="s">
        <v>21</v>
      </c>
      <c r="C63" s="179"/>
      <c r="D63" s="74"/>
      <c r="G63" s="18">
        <v>2</v>
      </c>
      <c r="H63" s="123" t="s">
        <v>3</v>
      </c>
      <c r="I63" s="124"/>
      <c r="J63" s="125"/>
      <c r="K63" s="169"/>
      <c r="L63" s="170"/>
    </row>
    <row r="64" spans="1:12" s="10" customFormat="1" ht="21" customHeight="1">
      <c r="A64" s="18">
        <v>4</v>
      </c>
      <c r="B64" s="179" t="s">
        <v>51</v>
      </c>
      <c r="C64" s="179"/>
      <c r="D64" s="74"/>
      <c r="G64" s="18">
        <v>3</v>
      </c>
      <c r="H64" s="123" t="s">
        <v>94</v>
      </c>
      <c r="I64" s="124"/>
      <c r="J64" s="125"/>
      <c r="K64" s="169"/>
      <c r="L64" s="170"/>
    </row>
    <row r="65" spans="1:11" s="10" customFormat="1" ht="18" customHeight="1">
      <c r="A65" s="18">
        <v>5</v>
      </c>
      <c r="B65" s="179" t="s">
        <v>52</v>
      </c>
      <c r="C65" s="179"/>
      <c r="D65" s="74"/>
      <c r="K65" s="36"/>
    </row>
    <row r="66" spans="1:12" ht="21" customHeight="1">
      <c r="A66" s="18">
        <v>6</v>
      </c>
      <c r="B66" s="179" t="s">
        <v>16</v>
      </c>
      <c r="C66" s="179"/>
      <c r="D66" s="74"/>
      <c r="E66" s="10"/>
      <c r="F66" s="10"/>
      <c r="G66" s="134" t="s">
        <v>77</v>
      </c>
      <c r="H66" s="134"/>
      <c r="I66" s="134"/>
      <c r="J66" s="134"/>
      <c r="K66" s="134"/>
      <c r="L66" s="134"/>
    </row>
    <row r="67" spans="1:12" ht="26.25" customHeight="1">
      <c r="A67" s="147" t="s">
        <v>33</v>
      </c>
      <c r="B67" s="148"/>
      <c r="C67" s="149"/>
      <c r="D67" s="91">
        <f>SUM(D61:D66)</f>
        <v>0</v>
      </c>
      <c r="E67" s="10"/>
      <c r="F67" s="10"/>
      <c r="G67" s="132" t="s">
        <v>56</v>
      </c>
      <c r="H67" s="133"/>
      <c r="I67" s="112" t="s">
        <v>57</v>
      </c>
      <c r="J67" s="113"/>
      <c r="K67" s="135" t="s">
        <v>104</v>
      </c>
      <c r="L67" s="135" t="s">
        <v>105</v>
      </c>
    </row>
    <row r="68" spans="3:12" s="10" customFormat="1" ht="21.75" customHeight="1">
      <c r="C68" s="27"/>
      <c r="G68" s="18" t="s">
        <v>58</v>
      </c>
      <c r="H68" s="18" t="s">
        <v>59</v>
      </c>
      <c r="I68" s="26" t="s">
        <v>58</v>
      </c>
      <c r="J68" s="18" t="s">
        <v>59</v>
      </c>
      <c r="K68" s="135"/>
      <c r="L68" s="135"/>
    </row>
    <row r="69" spans="1:12" ht="21" customHeight="1">
      <c r="A69" s="129" t="s">
        <v>74</v>
      </c>
      <c r="B69" s="131"/>
      <c r="C69" s="28" t="s">
        <v>12</v>
      </c>
      <c r="D69" s="10"/>
      <c r="G69" s="77"/>
      <c r="H69" s="77"/>
      <c r="I69" s="77"/>
      <c r="J69" s="77"/>
      <c r="K69" s="81"/>
      <c r="L69" s="81"/>
    </row>
    <row r="70" spans="1:4" ht="18" customHeight="1">
      <c r="A70" s="4">
        <v>1</v>
      </c>
      <c r="B70" s="5" t="s">
        <v>56</v>
      </c>
      <c r="C70" s="74"/>
      <c r="D70" s="10"/>
    </row>
    <row r="71" spans="1:11" ht="18.75" customHeight="1">
      <c r="A71" s="4">
        <v>2</v>
      </c>
      <c r="B71" s="5" t="s">
        <v>57</v>
      </c>
      <c r="C71" s="74"/>
      <c r="G71" s="24"/>
      <c r="H71" s="98"/>
      <c r="I71" s="98"/>
      <c r="J71" s="98"/>
      <c r="K71" s="24"/>
    </row>
    <row r="72" spans="7:12" ht="51" customHeight="1">
      <c r="G72" s="24"/>
      <c r="H72" s="98"/>
      <c r="I72" s="98"/>
      <c r="J72" s="98"/>
      <c r="K72" s="24"/>
      <c r="L72" s="24"/>
    </row>
    <row r="73" spans="1:4" s="48" customFormat="1" ht="14.25" customHeight="1">
      <c r="A73" s="114" t="s">
        <v>19</v>
      </c>
      <c r="B73" s="114"/>
      <c r="C73" s="109"/>
      <c r="D73" s="109"/>
    </row>
    <row r="74" spans="1:12" s="48" customFormat="1" ht="14.25" customHeight="1">
      <c r="A74" s="136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8"/>
    </row>
    <row r="75" spans="1:12" s="48" customFormat="1" ht="14.25" customHeight="1">
      <c r="A75" s="139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1"/>
    </row>
    <row r="76" spans="1:12" s="49" customFormat="1" ht="14.25" customHeight="1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4"/>
    </row>
    <row r="77" spans="1:12" s="51" customFormat="1" ht="19.5" customHeight="1">
      <c r="A77" s="106" t="s">
        <v>113</v>
      </c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50"/>
    </row>
    <row r="78" spans="1:12" s="51" customFormat="1" ht="15" customHeight="1">
      <c r="A78" s="52"/>
      <c r="B78" s="50"/>
      <c r="C78" s="50"/>
      <c r="D78" s="50"/>
      <c r="E78" s="50"/>
      <c r="F78" s="50"/>
      <c r="G78" s="50"/>
      <c r="H78" s="50"/>
      <c r="I78" s="53"/>
      <c r="J78" s="50"/>
      <c r="K78" s="50"/>
      <c r="L78" s="50"/>
    </row>
    <row r="79" spans="1:13" s="51" customFormat="1" ht="18" customHeight="1">
      <c r="A79" s="103" t="s">
        <v>15</v>
      </c>
      <c r="B79" s="103"/>
      <c r="C79" s="146"/>
      <c r="D79" s="146"/>
      <c r="E79" s="146"/>
      <c r="F79" s="146"/>
      <c r="G79" s="146"/>
      <c r="H79" s="103" t="s">
        <v>14</v>
      </c>
      <c r="I79" s="103"/>
      <c r="J79" s="145"/>
      <c r="K79" s="145"/>
      <c r="L79" s="145"/>
      <c r="M79" s="145"/>
    </row>
    <row r="80" spans="1:10" s="51" customFormat="1" ht="18" customHeight="1">
      <c r="A80" s="101" t="s">
        <v>82</v>
      </c>
      <c r="B80" s="101"/>
      <c r="C80" s="53"/>
      <c r="G80" s="54"/>
      <c r="H80" s="54"/>
      <c r="J80" s="53"/>
    </row>
    <row r="81" spans="2:12" s="51" customFormat="1" ht="9">
      <c r="B81" s="55"/>
      <c r="C81" s="55"/>
      <c r="D81" s="53"/>
      <c r="E81" s="53"/>
      <c r="F81" s="53"/>
      <c r="H81" s="53"/>
      <c r="K81" s="50"/>
      <c r="L81" s="50"/>
    </row>
    <row r="82" spans="1:12" s="51" customFormat="1" ht="21.75" customHeight="1">
      <c r="A82" s="64" t="s">
        <v>83</v>
      </c>
      <c r="B82" s="56"/>
      <c r="C82" s="54"/>
      <c r="D82" s="100"/>
      <c r="E82" s="100"/>
      <c r="F82" s="100"/>
      <c r="G82" s="100"/>
      <c r="H82" s="100"/>
      <c r="I82" s="100"/>
      <c r="J82" s="100"/>
      <c r="L82" s="50"/>
    </row>
    <row r="83" spans="1:12" s="51" customFormat="1" ht="21" customHeight="1">
      <c r="A83" s="101" t="s">
        <v>82</v>
      </c>
      <c r="B83" s="101"/>
      <c r="E83" s="50"/>
      <c r="F83" s="50"/>
      <c r="G83" s="50"/>
      <c r="H83" s="50"/>
      <c r="L83" s="50"/>
    </row>
    <row r="84" spans="3:12" s="51" customFormat="1" ht="6.75" customHeight="1">
      <c r="C84" s="55"/>
      <c r="I84" s="50"/>
      <c r="J84" s="50"/>
      <c r="K84" s="50"/>
      <c r="L84" s="50"/>
    </row>
    <row r="85" spans="1:12" s="51" customFormat="1" ht="18.75" customHeight="1">
      <c r="A85" s="102" t="s">
        <v>114</v>
      </c>
      <c r="B85" s="102"/>
      <c r="C85" s="99"/>
      <c r="D85" s="99"/>
      <c r="E85" s="99"/>
      <c r="F85" s="50"/>
      <c r="G85" s="61"/>
      <c r="H85" s="61"/>
      <c r="I85" s="57"/>
      <c r="J85" s="57"/>
      <c r="K85" s="58" t="s">
        <v>20</v>
      </c>
      <c r="L85" s="50"/>
    </row>
    <row r="86" spans="4:11" ht="9">
      <c r="D86" s="10"/>
      <c r="E86" s="10"/>
      <c r="F86" s="10"/>
      <c r="G86" s="10"/>
      <c r="H86" s="10"/>
      <c r="K86" s="10"/>
    </row>
    <row r="87" ht="11.25" hidden="1">
      <c r="A87" s="47" t="s">
        <v>96</v>
      </c>
    </row>
    <row r="88" ht="11.25" hidden="1">
      <c r="A88" s="47" t="s">
        <v>97</v>
      </c>
    </row>
    <row r="89" ht="11.25" hidden="1">
      <c r="A89" s="47" t="s">
        <v>98</v>
      </c>
    </row>
  </sheetData>
  <sheetProtection password="CDEE" sheet="1" objects="1" scenarios="1" formatCells="0" formatColumns="0" formatRows="0" selectLockedCells="1"/>
  <protectedRanges>
    <protectedRange sqref="K46 E34 L65 G23:G41 E24:F24" name="Rango1"/>
    <protectedRange sqref="L28 L33:L35" name="Rango1_2"/>
    <protectedRange sqref="J11 K12 B11" name="Rango1_1"/>
    <protectedRange sqref="K43:K45" name="Rango1_4"/>
    <protectedRange sqref="A60" name="Rango1_5"/>
    <protectedRange sqref="B61:B63" name="Rango1_6"/>
    <protectedRange sqref="L66" name="Rango1_7"/>
  </protectedRanges>
  <mergeCells count="118">
    <mergeCell ref="A80:B80"/>
    <mergeCell ref="D82:J82"/>
    <mergeCell ref="A83:B83"/>
    <mergeCell ref="A85:B85"/>
    <mergeCell ref="C85:E85"/>
    <mergeCell ref="E43:F43"/>
    <mergeCell ref="E44:F44"/>
    <mergeCell ref="E45:F45"/>
    <mergeCell ref="E46:F46"/>
    <mergeCell ref="A77:B77"/>
    <mergeCell ref="C77:K77"/>
    <mergeCell ref="A79:B79"/>
    <mergeCell ref="C79:G79"/>
    <mergeCell ref="H79:I79"/>
    <mergeCell ref="J79:M79"/>
    <mergeCell ref="A69:B69"/>
    <mergeCell ref="H71:J71"/>
    <mergeCell ref="H72:J72"/>
    <mergeCell ref="A73:B73"/>
    <mergeCell ref="C73:D73"/>
    <mergeCell ref="A74:L76"/>
    <mergeCell ref="B65:C65"/>
    <mergeCell ref="B66:C66"/>
    <mergeCell ref="G66:L66"/>
    <mergeCell ref="A67:C67"/>
    <mergeCell ref="G67:H67"/>
    <mergeCell ref="I67:J67"/>
    <mergeCell ref="K67:K68"/>
    <mergeCell ref="L67:L68"/>
    <mergeCell ref="B63:C63"/>
    <mergeCell ref="H63:J63"/>
    <mergeCell ref="K63:L63"/>
    <mergeCell ref="B64:C64"/>
    <mergeCell ref="H64:J64"/>
    <mergeCell ref="K64:L64"/>
    <mergeCell ref="B57:D57"/>
    <mergeCell ref="H57:K57"/>
    <mergeCell ref="A60:D60"/>
    <mergeCell ref="G60:L60"/>
    <mergeCell ref="B61:C61"/>
    <mergeCell ref="G61:G62"/>
    <mergeCell ref="H61:J62"/>
    <mergeCell ref="B62:C62"/>
    <mergeCell ref="B53:D53"/>
    <mergeCell ref="I53:K53"/>
    <mergeCell ref="I54:K54"/>
    <mergeCell ref="I55:K55"/>
    <mergeCell ref="B56:D56"/>
    <mergeCell ref="I56:K56"/>
    <mergeCell ref="J44:K44"/>
    <mergeCell ref="J45:K45"/>
    <mergeCell ref="I46:K46"/>
    <mergeCell ref="B47:G47"/>
    <mergeCell ref="A52:E52"/>
    <mergeCell ref="H52:K52"/>
    <mergeCell ref="H37:L37"/>
    <mergeCell ref="I38:K38"/>
    <mergeCell ref="I39:K39"/>
    <mergeCell ref="A42:G42"/>
    <mergeCell ref="I42:L42"/>
    <mergeCell ref="J43:K43"/>
    <mergeCell ref="A34:E34"/>
    <mergeCell ref="B35:C35"/>
    <mergeCell ref="D35:E35"/>
    <mergeCell ref="B36:C36"/>
    <mergeCell ref="D36:E36"/>
    <mergeCell ref="B37:C37"/>
    <mergeCell ref="D37:E37"/>
    <mergeCell ref="H29:J29"/>
    <mergeCell ref="K29:L29"/>
    <mergeCell ref="H31:M31"/>
    <mergeCell ref="A32:E32"/>
    <mergeCell ref="B33:C33"/>
    <mergeCell ref="D33:E33"/>
    <mergeCell ref="I25:J25"/>
    <mergeCell ref="K25:L25"/>
    <mergeCell ref="A26:F26"/>
    <mergeCell ref="I26:J26"/>
    <mergeCell ref="K26:L26"/>
    <mergeCell ref="A27:B27"/>
    <mergeCell ref="H27:H28"/>
    <mergeCell ref="I27:J28"/>
    <mergeCell ref="A21:B21"/>
    <mergeCell ref="D21:E21"/>
    <mergeCell ref="I21:J21"/>
    <mergeCell ref="K21:L21"/>
    <mergeCell ref="A22:B22"/>
    <mergeCell ref="D22:E22"/>
    <mergeCell ref="I22:J23"/>
    <mergeCell ref="A23:B24"/>
    <mergeCell ref="I24:J24"/>
    <mergeCell ref="K24:L24"/>
    <mergeCell ref="B18:C18"/>
    <mergeCell ref="E18:F18"/>
    <mergeCell ref="G18:I18"/>
    <mergeCell ref="A20:B20"/>
    <mergeCell ref="D20:E20"/>
    <mergeCell ref="H20:L20"/>
    <mergeCell ref="B14:G14"/>
    <mergeCell ref="A16:A17"/>
    <mergeCell ref="B16:C17"/>
    <mergeCell ref="D16:K16"/>
    <mergeCell ref="E17:F17"/>
    <mergeCell ref="G17:I17"/>
    <mergeCell ref="A10:B10"/>
    <mergeCell ref="C10:I10"/>
    <mergeCell ref="B11:G11"/>
    <mergeCell ref="H11:I11"/>
    <mergeCell ref="J11:M11"/>
    <mergeCell ref="E12:G12"/>
    <mergeCell ref="H12:I12"/>
    <mergeCell ref="K12:M12"/>
    <mergeCell ref="H1:M1"/>
    <mergeCell ref="A2:C2"/>
    <mergeCell ref="H2:M2"/>
    <mergeCell ref="A3:C3"/>
    <mergeCell ref="H3:M3"/>
    <mergeCell ref="A9:M9"/>
  </mergeCells>
  <conditionalFormatting sqref="D18">
    <cfRule type="cellIs" priority="4" dxfId="2" operator="lessThan" stopIfTrue="1">
      <formula>$C$25</formula>
    </cfRule>
  </conditionalFormatting>
  <conditionalFormatting sqref="E44:F46">
    <cfRule type="cellIs" priority="3" dxfId="1" operator="between" stopIfTrue="1">
      <formula>0</formula>
      <formula>99999</formula>
    </cfRule>
  </conditionalFormatting>
  <conditionalFormatting sqref="K18">
    <cfRule type="cellIs" priority="2" dxfId="1" operator="between" stopIfTrue="1">
      <formula>0</formula>
      <formula>99999</formula>
    </cfRule>
  </conditionalFormatting>
  <conditionalFormatting sqref="K18">
    <cfRule type="cellIs" priority="1" dxfId="0" operator="lessThan" stopIfTrue="1">
      <formula>0</formula>
    </cfRule>
  </conditionalFormatting>
  <dataValidations count="5">
    <dataValidation type="whole" allowBlank="1" showInputMessage="1" showErrorMessage="1" error="Solo digite números" sqref="K69:L69">
      <formula1>0</formula1>
      <formula2>99999</formula2>
    </dataValidation>
    <dataValidation type="list" allowBlank="1" showInputMessage="1" showErrorMessage="1" prompt="Seleccione un departamento de la lista" sqref="J11:M11">
      <formula1>"Ahuchapán,Santa Ana, Sonsonate, La Libertad, San Salvador, Chalatenango,Cabañas, Cuscatlán, La Paz, San Vicente, Usulután, San Miguel, Morazán, La Unión"</formula1>
    </dataValidation>
    <dataValidation type="list" allowBlank="1" showInputMessage="1" showErrorMessage="1" prompt="Seleccione un Mes de la lista" sqref="B12">
      <formula1>"Enero,Febrero,Marzo,Abril,Mayo,Junio,Julio,Agosto,Septiembre,Octubre,Noviembre,Diciembre"</formula1>
    </dataValidation>
    <dataValidation type="list" allowBlank="1" showInputMessage="1" showErrorMessage="1" prompt="Seleccione de la lista su Sede Judicial" sqref="C10:I10">
      <formula1>$A$87:$A$89</formula1>
    </dataValidation>
    <dataValidation type="whole" allowBlank="1" showInputMessage="1" showErrorMessage="1" error="Solo se admiten datos numéricos" sqref="D33 D35:D37 D61:D67 K29 D18:G18 K24:K26 K21 K23:L23 K28:L28 L38:L39 J33:M35 L43:L46 C24:F24 F36 F21:F22 L62 C21:D22 K62:K64 E53:F58 L53:L57 C70:C71 J18:K18">
      <formula1>0</formula1>
      <formula2>999999</formula2>
    </dataValidation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4" r:id="rId2"/>
  <rowBreaks count="1" manualBreakCount="1">
    <brk id="4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="98" zoomScaleSheetLayoutView="98" zoomScalePageLayoutView="0" workbookViewId="0" topLeftCell="A16">
      <selection activeCell="D21" sqref="D21:E21"/>
    </sheetView>
  </sheetViews>
  <sheetFormatPr defaultColWidth="11.421875" defaultRowHeight="12.75"/>
  <cols>
    <col min="1" max="1" width="10.57421875" style="9" customWidth="1"/>
    <col min="2" max="2" width="12.140625" style="9" customWidth="1"/>
    <col min="3" max="3" width="7.57421875" style="9" customWidth="1"/>
    <col min="4" max="4" width="8.00390625" style="9" customWidth="1"/>
    <col min="5" max="5" width="8.8515625" style="9" customWidth="1"/>
    <col min="6" max="6" width="9.7109375" style="9" customWidth="1"/>
    <col min="7" max="7" width="8.57421875" style="9" customWidth="1"/>
    <col min="8" max="8" width="5.7109375" style="9" customWidth="1"/>
    <col min="9" max="9" width="11.421875" style="9" customWidth="1"/>
    <col min="10" max="10" width="8.57421875" style="9" customWidth="1"/>
    <col min="11" max="11" width="8.7109375" style="9" customWidth="1"/>
    <col min="12" max="12" width="8.140625" style="9" customWidth="1"/>
    <col min="13" max="13" width="7.421875" style="9" customWidth="1"/>
    <col min="14" max="16384" width="11.421875" style="9" customWidth="1"/>
  </cols>
  <sheetData>
    <row r="1" spans="8:13" s="38" customFormat="1" ht="11.25" customHeight="1">
      <c r="H1" s="176" t="s">
        <v>8</v>
      </c>
      <c r="I1" s="176"/>
      <c r="J1" s="176"/>
      <c r="K1" s="176"/>
      <c r="L1" s="176"/>
      <c r="M1" s="176"/>
    </row>
    <row r="2" spans="1:13" s="38" customFormat="1" ht="14.25" customHeight="1">
      <c r="A2" s="176" t="s">
        <v>6</v>
      </c>
      <c r="B2" s="176"/>
      <c r="C2" s="176"/>
      <c r="H2" s="176" t="s">
        <v>7</v>
      </c>
      <c r="I2" s="176"/>
      <c r="J2" s="176"/>
      <c r="K2" s="176"/>
      <c r="L2" s="176"/>
      <c r="M2" s="176"/>
    </row>
    <row r="3" spans="1:13" s="38" customFormat="1" ht="12" customHeight="1">
      <c r="A3" s="176" t="s">
        <v>4</v>
      </c>
      <c r="B3" s="176"/>
      <c r="C3" s="176"/>
      <c r="H3" s="176" t="s">
        <v>5</v>
      </c>
      <c r="I3" s="176"/>
      <c r="J3" s="176"/>
      <c r="K3" s="176"/>
      <c r="L3" s="176"/>
      <c r="M3" s="176"/>
    </row>
    <row r="4" ht="9.75"/>
    <row r="5" s="37" customFormat="1" ht="10.5"/>
    <row r="6" s="37" customFormat="1" ht="10.5"/>
    <row r="7" s="37" customFormat="1" ht="10.5"/>
    <row r="8" s="37" customFormat="1" ht="10.5"/>
    <row r="9" spans="1:13" s="37" customFormat="1" ht="18.75" customHeight="1">
      <c r="A9" s="177" t="s">
        <v>106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s="42" customFormat="1" ht="18.75" customHeight="1">
      <c r="A10" s="119" t="s">
        <v>78</v>
      </c>
      <c r="B10" s="119"/>
      <c r="C10" s="118"/>
      <c r="D10" s="118"/>
      <c r="E10" s="118"/>
      <c r="F10" s="118"/>
      <c r="G10" s="118"/>
      <c r="H10" s="118"/>
      <c r="I10" s="118"/>
      <c r="J10" s="39" t="s">
        <v>95</v>
      </c>
      <c r="K10" s="40"/>
      <c r="L10" s="41"/>
      <c r="M10" s="41"/>
    </row>
    <row r="11" spans="1:13" s="43" customFormat="1" ht="23.25" customHeight="1">
      <c r="A11" s="65" t="s">
        <v>32</v>
      </c>
      <c r="B11" s="104"/>
      <c r="C11" s="104"/>
      <c r="D11" s="104"/>
      <c r="E11" s="104"/>
      <c r="F11" s="104"/>
      <c r="G11" s="104"/>
      <c r="H11" s="108" t="s">
        <v>9</v>
      </c>
      <c r="I11" s="108"/>
      <c r="J11" s="120"/>
      <c r="K11" s="120"/>
      <c r="L11" s="120"/>
      <c r="M11" s="120"/>
    </row>
    <row r="12" spans="1:13" s="43" customFormat="1" ht="21" customHeight="1">
      <c r="A12" s="65" t="s">
        <v>10</v>
      </c>
      <c r="B12" s="63"/>
      <c r="C12" s="67" t="s">
        <v>11</v>
      </c>
      <c r="D12" s="62"/>
      <c r="E12" s="121" t="s">
        <v>79</v>
      </c>
      <c r="F12" s="121"/>
      <c r="G12" s="121"/>
      <c r="H12" s="122"/>
      <c r="I12" s="122"/>
      <c r="J12" s="67" t="s">
        <v>80</v>
      </c>
      <c r="K12" s="105"/>
      <c r="L12" s="105"/>
      <c r="M12" s="105"/>
    </row>
    <row r="13" spans="1:11" s="43" customFormat="1" ht="4.5" customHeight="1">
      <c r="A13" s="44"/>
      <c r="C13" s="44"/>
      <c r="D13" s="44"/>
      <c r="E13" s="44"/>
      <c r="F13" s="44"/>
      <c r="H13" s="44"/>
      <c r="I13" s="44"/>
      <c r="J13" s="44"/>
      <c r="K13" s="44"/>
    </row>
    <row r="14" spans="1:12" s="43" customFormat="1" ht="16.5" customHeight="1">
      <c r="A14" s="66" t="s">
        <v>81</v>
      </c>
      <c r="B14" s="194"/>
      <c r="C14" s="194"/>
      <c r="D14" s="194"/>
      <c r="E14" s="194"/>
      <c r="F14" s="194"/>
      <c r="G14" s="194"/>
      <c r="K14" s="45"/>
      <c r="L14" s="46"/>
    </row>
    <row r="15" spans="1:12" ht="34.5" customHeight="1">
      <c r="A15" s="11"/>
      <c r="B15" s="11"/>
      <c r="C15" s="11"/>
      <c r="D15" s="11"/>
      <c r="E15" s="11"/>
      <c r="F15" s="11"/>
      <c r="H15" s="11"/>
      <c r="J15" s="11"/>
      <c r="K15" s="11"/>
      <c r="L15" s="11"/>
    </row>
    <row r="16" spans="1:11" ht="12.75" customHeight="1">
      <c r="A16" s="201" t="s">
        <v>12</v>
      </c>
      <c r="B16" s="180" t="s">
        <v>13</v>
      </c>
      <c r="C16" s="180"/>
      <c r="D16" s="163" t="s">
        <v>63</v>
      </c>
      <c r="E16" s="164"/>
      <c r="F16" s="164"/>
      <c r="G16" s="164"/>
      <c r="H16" s="164"/>
      <c r="I16" s="164"/>
      <c r="J16" s="164"/>
      <c r="K16" s="165"/>
    </row>
    <row r="17" spans="1:11" ht="36" customHeight="1">
      <c r="A17" s="202"/>
      <c r="B17" s="180"/>
      <c r="C17" s="180"/>
      <c r="D17" s="1" t="s">
        <v>107</v>
      </c>
      <c r="E17" s="199" t="s">
        <v>108</v>
      </c>
      <c r="F17" s="200"/>
      <c r="G17" s="115" t="s">
        <v>109</v>
      </c>
      <c r="H17" s="116"/>
      <c r="I17" s="117"/>
      <c r="J17" s="1" t="s">
        <v>110</v>
      </c>
      <c r="K17" s="1" t="s">
        <v>111</v>
      </c>
    </row>
    <row r="18" spans="1:11" ht="24" customHeight="1">
      <c r="A18" s="4">
        <v>1</v>
      </c>
      <c r="B18" s="181" t="s">
        <v>60</v>
      </c>
      <c r="C18" s="181"/>
      <c r="D18" s="89">
        <f>+Marzo!K18</f>
        <v>0</v>
      </c>
      <c r="E18" s="182"/>
      <c r="F18" s="184"/>
      <c r="G18" s="182"/>
      <c r="H18" s="183"/>
      <c r="I18" s="184"/>
      <c r="J18" s="89">
        <f>+K29</f>
        <v>0</v>
      </c>
      <c r="K18" s="76">
        <f>D18+E18+G18-J18</f>
        <v>0</v>
      </c>
    </row>
    <row r="19" spans="8:12" ht="12.75" customHeight="1">
      <c r="H19" s="11"/>
      <c r="I19" s="11"/>
      <c r="J19" s="11"/>
      <c r="K19" s="11"/>
      <c r="L19" s="11"/>
    </row>
    <row r="20" spans="1:12" ht="29.25" customHeight="1">
      <c r="A20" s="195" t="s">
        <v>116</v>
      </c>
      <c r="B20" s="196"/>
      <c r="C20" s="60" t="s">
        <v>90</v>
      </c>
      <c r="D20" s="186" t="s">
        <v>91</v>
      </c>
      <c r="E20" s="187"/>
      <c r="F20" s="60" t="s">
        <v>92</v>
      </c>
      <c r="H20" s="129" t="s">
        <v>66</v>
      </c>
      <c r="I20" s="130"/>
      <c r="J20" s="130"/>
      <c r="K20" s="130"/>
      <c r="L20" s="131"/>
    </row>
    <row r="21" spans="1:12" ht="23.25" customHeight="1">
      <c r="A21" s="197" t="s">
        <v>117</v>
      </c>
      <c r="B21" s="198"/>
      <c r="C21" s="90">
        <f>+Marzo!F21</f>
        <v>0</v>
      </c>
      <c r="D21" s="188"/>
      <c r="E21" s="189"/>
      <c r="F21" s="73">
        <f>+C21+D21-F28</f>
        <v>0</v>
      </c>
      <c r="H21" s="20">
        <v>1</v>
      </c>
      <c r="I21" s="110" t="s">
        <v>39</v>
      </c>
      <c r="J21" s="111"/>
      <c r="K21" s="169"/>
      <c r="L21" s="170"/>
    </row>
    <row r="22" spans="1:12" ht="20.25" customHeight="1">
      <c r="A22" s="197" t="s">
        <v>118</v>
      </c>
      <c r="B22" s="198"/>
      <c r="C22" s="90">
        <f>+Marzo!F22</f>
        <v>0</v>
      </c>
      <c r="D22" s="188"/>
      <c r="E22" s="189"/>
      <c r="F22" s="73">
        <f>+C22+D22-F29</f>
        <v>0</v>
      </c>
      <c r="H22" s="20">
        <v>2</v>
      </c>
      <c r="I22" s="150" t="s">
        <v>40</v>
      </c>
      <c r="J22" s="152"/>
      <c r="K22" s="16" t="s">
        <v>41</v>
      </c>
      <c r="L22" s="16" t="s">
        <v>42</v>
      </c>
    </row>
    <row r="23" spans="1:12" ht="22.5" customHeight="1">
      <c r="A23" s="150" t="s">
        <v>122</v>
      </c>
      <c r="B23" s="152"/>
      <c r="C23" s="60" t="s">
        <v>90</v>
      </c>
      <c r="D23" s="60" t="s">
        <v>91</v>
      </c>
      <c r="E23" s="60" t="s">
        <v>115</v>
      </c>
      <c r="F23" s="85" t="s">
        <v>92</v>
      </c>
      <c r="G23" s="10"/>
      <c r="H23" s="8"/>
      <c r="I23" s="167"/>
      <c r="J23" s="168"/>
      <c r="K23" s="74"/>
      <c r="L23" s="74"/>
    </row>
    <row r="24" spans="1:12" ht="19.5" customHeight="1">
      <c r="A24" s="167"/>
      <c r="B24" s="168"/>
      <c r="C24" s="90">
        <f>+Marzo!F24</f>
        <v>0</v>
      </c>
      <c r="D24" s="74"/>
      <c r="E24" s="74"/>
      <c r="F24" s="72">
        <f>+C24+D24-E24</f>
        <v>0</v>
      </c>
      <c r="G24" s="10"/>
      <c r="H24" s="8">
        <v>3</v>
      </c>
      <c r="I24" s="179" t="s">
        <v>44</v>
      </c>
      <c r="J24" s="179"/>
      <c r="K24" s="169"/>
      <c r="L24" s="170"/>
    </row>
    <row r="25" spans="3:12" ht="18" customHeight="1">
      <c r="C25" s="88">
        <f>SUM(C24+C22+C21)</f>
        <v>0</v>
      </c>
      <c r="G25" s="10"/>
      <c r="H25" s="4">
        <v>4</v>
      </c>
      <c r="I25" s="179" t="s">
        <v>45</v>
      </c>
      <c r="J25" s="179"/>
      <c r="K25" s="169"/>
      <c r="L25" s="170"/>
    </row>
    <row r="26" spans="1:13" ht="29.25" customHeight="1">
      <c r="A26" s="185" t="s">
        <v>124</v>
      </c>
      <c r="B26" s="185"/>
      <c r="C26" s="185"/>
      <c r="D26" s="185"/>
      <c r="E26" s="185"/>
      <c r="F26" s="185"/>
      <c r="G26" s="10"/>
      <c r="H26" s="4">
        <v>5</v>
      </c>
      <c r="I26" s="179" t="s">
        <v>93</v>
      </c>
      <c r="J26" s="179"/>
      <c r="K26" s="169"/>
      <c r="L26" s="170"/>
      <c r="M26" s="29"/>
    </row>
    <row r="27" spans="1:13" ht="19.5" customHeight="1">
      <c r="A27" s="185" t="s">
        <v>13</v>
      </c>
      <c r="B27" s="185"/>
      <c r="C27" s="18" t="s">
        <v>119</v>
      </c>
      <c r="D27" s="16" t="s">
        <v>120</v>
      </c>
      <c r="E27" s="4" t="s">
        <v>121</v>
      </c>
      <c r="F27" s="87" t="s">
        <v>33</v>
      </c>
      <c r="G27" s="10"/>
      <c r="H27" s="178">
        <v>6</v>
      </c>
      <c r="I27" s="179" t="s">
        <v>37</v>
      </c>
      <c r="J27" s="179"/>
      <c r="K27" s="83" t="s">
        <v>35</v>
      </c>
      <c r="L27" s="83" t="s">
        <v>36</v>
      </c>
      <c r="M27" s="10"/>
    </row>
    <row r="28" spans="1:13" ht="17.25" customHeight="1">
      <c r="A28" s="84">
        <v>1</v>
      </c>
      <c r="B28" s="13" t="s">
        <v>112</v>
      </c>
      <c r="C28" s="94"/>
      <c r="D28" s="77"/>
      <c r="E28" s="77"/>
      <c r="F28" s="91">
        <f>SUM(C28:E28)</f>
        <v>0</v>
      </c>
      <c r="G28" s="10"/>
      <c r="H28" s="178"/>
      <c r="I28" s="179"/>
      <c r="J28" s="179"/>
      <c r="K28" s="74"/>
      <c r="L28" s="74"/>
      <c r="M28" s="10"/>
    </row>
    <row r="29" spans="1:13" ht="19.5" customHeight="1">
      <c r="A29" s="84">
        <v>2</v>
      </c>
      <c r="B29" s="86" t="s">
        <v>123</v>
      </c>
      <c r="C29" s="95"/>
      <c r="D29" s="77"/>
      <c r="E29" s="77"/>
      <c r="F29" s="91">
        <f>SUM(C29:E29)</f>
        <v>0</v>
      </c>
      <c r="G29" s="10"/>
      <c r="H29" s="173" t="s">
        <v>33</v>
      </c>
      <c r="I29" s="174"/>
      <c r="J29" s="175"/>
      <c r="K29" s="171">
        <f>SUM(F28,F29,D33,D35:E37,K21,K23,L23,K24:L26,K28,L28)</f>
        <v>0</v>
      </c>
      <c r="L29" s="172"/>
      <c r="M29" s="10"/>
    </row>
    <row r="30" spans="6:13" ht="19.5" customHeight="1">
      <c r="F30" s="69"/>
      <c r="G30" s="10"/>
      <c r="M30" s="10"/>
    </row>
    <row r="31" spans="6:13" ht="18" customHeight="1">
      <c r="F31" s="69"/>
      <c r="G31" s="10"/>
      <c r="H31" s="115" t="s">
        <v>69</v>
      </c>
      <c r="I31" s="116"/>
      <c r="J31" s="116"/>
      <c r="K31" s="116"/>
      <c r="L31" s="116"/>
      <c r="M31" s="116"/>
    </row>
    <row r="32" spans="1:13" ht="15.75" customHeight="1">
      <c r="A32" s="129" t="s">
        <v>68</v>
      </c>
      <c r="B32" s="130"/>
      <c r="C32" s="130"/>
      <c r="D32" s="130"/>
      <c r="E32" s="131"/>
      <c r="F32" s="69"/>
      <c r="G32" s="10"/>
      <c r="H32" s="6" t="s">
        <v>12</v>
      </c>
      <c r="I32" s="3" t="s">
        <v>13</v>
      </c>
      <c r="J32" s="35" t="s">
        <v>22</v>
      </c>
      <c r="K32" s="35" t="s">
        <v>28</v>
      </c>
      <c r="L32" s="35" t="s">
        <v>29</v>
      </c>
      <c r="M32" s="34" t="s">
        <v>25</v>
      </c>
    </row>
    <row r="33" spans="1:13" ht="16.5" customHeight="1">
      <c r="A33" s="4" t="s">
        <v>64</v>
      </c>
      <c r="B33" s="203" t="s">
        <v>34</v>
      </c>
      <c r="C33" s="204"/>
      <c r="D33" s="169"/>
      <c r="E33" s="170"/>
      <c r="F33" s="12"/>
      <c r="G33" s="10"/>
      <c r="H33" s="4">
        <v>1</v>
      </c>
      <c r="I33" s="5" t="s">
        <v>30</v>
      </c>
      <c r="J33" s="90">
        <f>+Marzo!M33</f>
        <v>0</v>
      </c>
      <c r="K33" s="74"/>
      <c r="L33" s="74"/>
      <c r="M33" s="73">
        <f>+J33+K33-L33</f>
        <v>0</v>
      </c>
    </row>
    <row r="34" spans="1:13" ht="20.25" customHeight="1">
      <c r="A34" s="126" t="s">
        <v>65</v>
      </c>
      <c r="B34" s="127"/>
      <c r="C34" s="127"/>
      <c r="D34" s="127"/>
      <c r="E34" s="128"/>
      <c r="F34" s="69"/>
      <c r="G34" s="10"/>
      <c r="H34" s="4">
        <v>2</v>
      </c>
      <c r="I34" s="5" t="s">
        <v>2</v>
      </c>
      <c r="J34" s="90">
        <f>+Marzo!M34</f>
        <v>0</v>
      </c>
      <c r="K34" s="74"/>
      <c r="L34" s="74"/>
      <c r="M34" s="73">
        <f>+J34+K34-L34</f>
        <v>0</v>
      </c>
    </row>
    <row r="35" spans="1:13" ht="22.5" customHeight="1">
      <c r="A35" s="4">
        <v>1</v>
      </c>
      <c r="B35" s="110" t="s">
        <v>61</v>
      </c>
      <c r="C35" s="111"/>
      <c r="D35" s="169"/>
      <c r="E35" s="170"/>
      <c r="F35" s="70"/>
      <c r="G35" s="10"/>
      <c r="H35" s="4">
        <v>3</v>
      </c>
      <c r="I35" s="5" t="s">
        <v>31</v>
      </c>
      <c r="J35" s="90">
        <f>+Marzo!M35</f>
        <v>0</v>
      </c>
      <c r="K35" s="74"/>
      <c r="L35" s="74"/>
      <c r="M35" s="73">
        <f>+J35+K35-L35</f>
        <v>0</v>
      </c>
    </row>
    <row r="36" spans="1:13" ht="21" customHeight="1">
      <c r="A36" s="4">
        <v>2</v>
      </c>
      <c r="B36" s="110" t="s">
        <v>102</v>
      </c>
      <c r="C36" s="111"/>
      <c r="D36" s="169"/>
      <c r="E36" s="170"/>
      <c r="F36" s="68"/>
      <c r="G36" s="10"/>
      <c r="H36" s="10"/>
      <c r="I36" s="10"/>
      <c r="J36" s="10"/>
      <c r="K36" s="10"/>
      <c r="L36" s="10"/>
      <c r="M36" s="10"/>
    </row>
    <row r="37" spans="1:13" ht="20.25" customHeight="1">
      <c r="A37" s="4">
        <v>3</v>
      </c>
      <c r="B37" s="110" t="s">
        <v>103</v>
      </c>
      <c r="C37" s="166"/>
      <c r="D37" s="169"/>
      <c r="E37" s="170"/>
      <c r="F37" s="69"/>
      <c r="G37" s="10"/>
      <c r="H37" s="126" t="s">
        <v>70</v>
      </c>
      <c r="I37" s="127"/>
      <c r="J37" s="127"/>
      <c r="K37" s="127"/>
      <c r="L37" s="128"/>
      <c r="M37" s="10"/>
    </row>
    <row r="38" spans="6:13" ht="20.25" customHeight="1">
      <c r="F38" s="69"/>
      <c r="G38" s="10"/>
      <c r="H38" s="4">
        <v>1</v>
      </c>
      <c r="I38" s="154" t="s">
        <v>38</v>
      </c>
      <c r="J38" s="154"/>
      <c r="K38" s="154"/>
      <c r="L38" s="74"/>
      <c r="M38" s="10"/>
    </row>
    <row r="39" spans="6:13" ht="21.75" customHeight="1">
      <c r="F39" s="69"/>
      <c r="G39" s="10"/>
      <c r="H39" s="4">
        <v>2</v>
      </c>
      <c r="I39" s="154" t="s">
        <v>43</v>
      </c>
      <c r="J39" s="154"/>
      <c r="K39" s="154"/>
      <c r="L39" s="74"/>
      <c r="M39" s="10"/>
    </row>
    <row r="40" spans="6:13" ht="15.75" customHeight="1">
      <c r="F40" s="69"/>
      <c r="G40" s="10"/>
      <c r="H40" s="10"/>
      <c r="I40" s="30"/>
      <c r="J40" s="30"/>
      <c r="K40" s="30"/>
      <c r="L40" s="10"/>
      <c r="M40" s="10"/>
    </row>
    <row r="41" spans="6:13" ht="23.25" customHeight="1">
      <c r="F41" s="69"/>
      <c r="G41" s="10"/>
      <c r="H41" s="10"/>
      <c r="I41" s="30"/>
      <c r="J41" s="30"/>
      <c r="K41" s="30"/>
      <c r="L41" s="10"/>
      <c r="M41" s="10"/>
    </row>
    <row r="42" spans="1:13" ht="15" customHeight="1">
      <c r="A42" s="163" t="s">
        <v>67</v>
      </c>
      <c r="B42" s="164"/>
      <c r="C42" s="164"/>
      <c r="D42" s="164"/>
      <c r="E42" s="164"/>
      <c r="F42" s="164"/>
      <c r="G42" s="165"/>
      <c r="I42" s="126" t="s">
        <v>71</v>
      </c>
      <c r="J42" s="127"/>
      <c r="K42" s="127"/>
      <c r="L42" s="128"/>
      <c r="M42" s="29"/>
    </row>
    <row r="43" spans="1:13" ht="22.5" customHeight="1">
      <c r="A43" s="6" t="s">
        <v>12</v>
      </c>
      <c r="B43" s="6" t="s">
        <v>13</v>
      </c>
      <c r="C43" s="3" t="s">
        <v>22</v>
      </c>
      <c r="D43" s="3" t="s">
        <v>23</v>
      </c>
      <c r="E43" s="190" t="s">
        <v>24</v>
      </c>
      <c r="F43" s="191"/>
      <c r="G43" s="3" t="s">
        <v>25</v>
      </c>
      <c r="I43" s="4">
        <v>1</v>
      </c>
      <c r="J43" s="123" t="s">
        <v>46</v>
      </c>
      <c r="K43" s="124"/>
      <c r="L43" s="78"/>
      <c r="M43" s="10"/>
    </row>
    <row r="44" spans="1:13" ht="19.5" customHeight="1">
      <c r="A44" s="4">
        <v>1</v>
      </c>
      <c r="B44" s="5" t="s">
        <v>0</v>
      </c>
      <c r="C44" s="92">
        <f>+Marzo!G44</f>
        <v>0</v>
      </c>
      <c r="D44" s="77"/>
      <c r="E44" s="192"/>
      <c r="F44" s="193"/>
      <c r="G44" s="82">
        <f>+C44+D44-E44</f>
        <v>0</v>
      </c>
      <c r="I44" s="20">
        <v>2</v>
      </c>
      <c r="J44" s="123" t="s">
        <v>84</v>
      </c>
      <c r="K44" s="124"/>
      <c r="L44" s="78"/>
      <c r="M44" s="10"/>
    </row>
    <row r="45" spans="1:13" ht="17.25" customHeight="1">
      <c r="A45" s="4">
        <v>2</v>
      </c>
      <c r="B45" s="5" t="s">
        <v>1</v>
      </c>
      <c r="C45" s="92">
        <f>+Marzo!G45</f>
        <v>0</v>
      </c>
      <c r="D45" s="77"/>
      <c r="E45" s="192"/>
      <c r="F45" s="193"/>
      <c r="G45" s="82">
        <f aca="true" t="shared" si="0" ref="G45:G50">+C45+D45-E45</f>
        <v>0</v>
      </c>
      <c r="I45" s="20">
        <v>3</v>
      </c>
      <c r="J45" s="123" t="s">
        <v>18</v>
      </c>
      <c r="K45" s="124"/>
      <c r="L45" s="78"/>
      <c r="M45" s="10"/>
    </row>
    <row r="46" spans="1:12" ht="18.75" customHeight="1">
      <c r="A46" s="20">
        <v>3</v>
      </c>
      <c r="B46" s="5" t="s">
        <v>99</v>
      </c>
      <c r="C46" s="92">
        <f>+Marzo!G46</f>
        <v>0</v>
      </c>
      <c r="D46" s="77"/>
      <c r="E46" s="192"/>
      <c r="F46" s="193"/>
      <c r="G46" s="82">
        <f t="shared" si="0"/>
        <v>0</v>
      </c>
      <c r="I46" s="126" t="s">
        <v>33</v>
      </c>
      <c r="J46" s="127"/>
      <c r="K46" s="127"/>
      <c r="L46" s="73">
        <f>SUM(L43:L45)</f>
        <v>0</v>
      </c>
    </row>
    <row r="47" spans="1:7" ht="15.75" customHeight="1">
      <c r="A47" s="20">
        <v>4</v>
      </c>
      <c r="B47" s="112" t="s">
        <v>100</v>
      </c>
      <c r="C47" s="205"/>
      <c r="D47" s="205"/>
      <c r="E47" s="205"/>
      <c r="F47" s="205"/>
      <c r="G47" s="113"/>
    </row>
    <row r="48" spans="1:7" ht="16.5" customHeight="1">
      <c r="A48" s="7"/>
      <c r="B48" s="59" t="s">
        <v>26</v>
      </c>
      <c r="C48" s="92">
        <f>+Marzo!G48</f>
        <v>0</v>
      </c>
      <c r="D48" s="77"/>
      <c r="E48" s="77"/>
      <c r="F48" s="77"/>
      <c r="G48" s="82">
        <f t="shared" si="0"/>
        <v>0</v>
      </c>
    </row>
    <row r="49" spans="1:7" ht="14.25" customHeight="1">
      <c r="A49" s="7"/>
      <c r="B49" s="59" t="s">
        <v>27</v>
      </c>
      <c r="C49" s="92">
        <f>+Marzo!G49</f>
        <v>0</v>
      </c>
      <c r="D49" s="77"/>
      <c r="E49" s="77"/>
      <c r="F49" s="77"/>
      <c r="G49" s="82">
        <f t="shared" si="0"/>
        <v>0</v>
      </c>
    </row>
    <row r="50" spans="1:7" ht="15.75" customHeight="1">
      <c r="A50" s="8"/>
      <c r="B50" s="59" t="s">
        <v>101</v>
      </c>
      <c r="C50" s="92">
        <f>+Marzo!G50</f>
        <v>0</v>
      </c>
      <c r="D50" s="77"/>
      <c r="E50" s="77"/>
      <c r="F50" s="77"/>
      <c r="G50" s="82">
        <f t="shared" si="0"/>
        <v>0</v>
      </c>
    </row>
    <row r="51" s="10" customFormat="1" ht="14.25" customHeight="1">
      <c r="K51" s="17"/>
    </row>
    <row r="52" spans="1:12" s="10" customFormat="1" ht="34.5" customHeight="1">
      <c r="A52" s="115" t="s">
        <v>72</v>
      </c>
      <c r="B52" s="116"/>
      <c r="C52" s="116"/>
      <c r="D52" s="116"/>
      <c r="E52" s="117"/>
      <c r="F52" s="17"/>
      <c r="H52" s="115" t="s">
        <v>75</v>
      </c>
      <c r="I52" s="116"/>
      <c r="J52" s="116"/>
      <c r="K52" s="117"/>
      <c r="L52" s="25" t="s">
        <v>12</v>
      </c>
    </row>
    <row r="53" spans="1:12" s="10" customFormat="1" ht="18.75" customHeight="1">
      <c r="A53" s="18">
        <v>1</v>
      </c>
      <c r="B53" s="110" t="s">
        <v>89</v>
      </c>
      <c r="C53" s="153"/>
      <c r="D53" s="111"/>
      <c r="E53" s="78"/>
      <c r="F53" s="69"/>
      <c r="H53" s="18">
        <v>1</v>
      </c>
      <c r="I53" s="110" t="s">
        <v>48</v>
      </c>
      <c r="J53" s="153"/>
      <c r="K53" s="111"/>
      <c r="L53" s="78"/>
    </row>
    <row r="54" spans="1:12" s="10" customFormat="1" ht="18.75" customHeight="1">
      <c r="A54" s="18">
        <v>2</v>
      </c>
      <c r="B54" s="31" t="s">
        <v>17</v>
      </c>
      <c r="C54" s="32"/>
      <c r="D54" s="33"/>
      <c r="E54" s="78"/>
      <c r="F54" s="69"/>
      <c r="H54" s="18">
        <v>2</v>
      </c>
      <c r="I54" s="110" t="s">
        <v>49</v>
      </c>
      <c r="J54" s="153"/>
      <c r="K54" s="111"/>
      <c r="L54" s="78"/>
    </row>
    <row r="55" spans="1:12" s="10" customFormat="1" ht="18.75" customHeight="1">
      <c r="A55" s="18">
        <v>3</v>
      </c>
      <c r="B55" s="13" t="s">
        <v>62</v>
      </c>
      <c r="C55" s="15"/>
      <c r="D55" s="14"/>
      <c r="E55" s="78"/>
      <c r="F55" s="69"/>
      <c r="H55" s="18">
        <v>3</v>
      </c>
      <c r="I55" s="110" t="s">
        <v>50</v>
      </c>
      <c r="J55" s="153"/>
      <c r="K55" s="111"/>
      <c r="L55" s="78"/>
    </row>
    <row r="56" spans="1:12" s="10" customFormat="1" ht="18.75" customHeight="1">
      <c r="A56" s="18">
        <v>4</v>
      </c>
      <c r="B56" s="110" t="s">
        <v>88</v>
      </c>
      <c r="C56" s="153"/>
      <c r="D56" s="111"/>
      <c r="E56" s="78"/>
      <c r="F56" s="69"/>
      <c r="H56" s="18">
        <v>4</v>
      </c>
      <c r="I56" s="150" t="s">
        <v>85</v>
      </c>
      <c r="J56" s="151"/>
      <c r="K56" s="152"/>
      <c r="L56" s="78"/>
    </row>
    <row r="57" spans="1:12" s="10" customFormat="1" ht="18.75" customHeight="1">
      <c r="A57" s="18">
        <v>5</v>
      </c>
      <c r="B57" s="110" t="s">
        <v>87</v>
      </c>
      <c r="C57" s="153"/>
      <c r="D57" s="111"/>
      <c r="E57" s="78"/>
      <c r="F57" s="69"/>
      <c r="H57" s="129" t="s">
        <v>33</v>
      </c>
      <c r="I57" s="130"/>
      <c r="J57" s="130"/>
      <c r="K57" s="131"/>
      <c r="L57" s="93">
        <f>SUM(L53:L56)</f>
        <v>0</v>
      </c>
    </row>
    <row r="58" spans="1:6" s="10" customFormat="1" ht="18.75" customHeight="1">
      <c r="A58" s="19"/>
      <c r="B58" s="2"/>
      <c r="C58" s="21"/>
      <c r="D58" s="22" t="s">
        <v>33</v>
      </c>
      <c r="E58" s="91">
        <f>SUM(E53:E57)</f>
        <v>0</v>
      </c>
      <c r="F58" s="71"/>
    </row>
    <row r="59" s="10" customFormat="1" ht="18.75" customHeight="1"/>
    <row r="60" spans="1:12" s="10" customFormat="1" ht="18.75" customHeight="1">
      <c r="A60" s="206" t="s">
        <v>73</v>
      </c>
      <c r="B60" s="206"/>
      <c r="C60" s="206"/>
      <c r="D60" s="206"/>
      <c r="E60" s="23"/>
      <c r="F60" s="23"/>
      <c r="G60" s="115" t="s">
        <v>76</v>
      </c>
      <c r="H60" s="116"/>
      <c r="I60" s="116"/>
      <c r="J60" s="116"/>
      <c r="K60" s="116"/>
      <c r="L60" s="117"/>
    </row>
    <row r="61" spans="1:12" s="10" customFormat="1" ht="17.25" customHeight="1">
      <c r="A61" s="26">
        <v>1</v>
      </c>
      <c r="B61" s="179" t="s">
        <v>47</v>
      </c>
      <c r="C61" s="179"/>
      <c r="D61" s="74"/>
      <c r="G61" s="161">
        <v>1</v>
      </c>
      <c r="H61" s="155" t="s">
        <v>53</v>
      </c>
      <c r="I61" s="156"/>
      <c r="J61" s="157"/>
      <c r="K61" s="18" t="s">
        <v>54</v>
      </c>
      <c r="L61" s="18" t="s">
        <v>55</v>
      </c>
    </row>
    <row r="62" spans="1:12" s="10" customFormat="1" ht="17.25" customHeight="1">
      <c r="A62" s="18">
        <v>2</v>
      </c>
      <c r="B62" s="179" t="s">
        <v>86</v>
      </c>
      <c r="C62" s="179"/>
      <c r="D62" s="74"/>
      <c r="G62" s="162"/>
      <c r="H62" s="158"/>
      <c r="I62" s="159"/>
      <c r="J62" s="160"/>
      <c r="K62" s="78"/>
      <c r="L62" s="78"/>
    </row>
    <row r="63" spans="1:12" s="10" customFormat="1" ht="21" customHeight="1">
      <c r="A63" s="18">
        <v>3</v>
      </c>
      <c r="B63" s="179" t="s">
        <v>21</v>
      </c>
      <c r="C63" s="179"/>
      <c r="D63" s="74"/>
      <c r="G63" s="18">
        <v>2</v>
      </c>
      <c r="H63" s="123" t="s">
        <v>3</v>
      </c>
      <c r="I63" s="124"/>
      <c r="J63" s="125"/>
      <c r="K63" s="169"/>
      <c r="L63" s="170"/>
    </row>
    <row r="64" spans="1:12" s="10" customFormat="1" ht="21" customHeight="1">
      <c r="A64" s="18">
        <v>4</v>
      </c>
      <c r="B64" s="179" t="s">
        <v>51</v>
      </c>
      <c r="C64" s="179"/>
      <c r="D64" s="74"/>
      <c r="G64" s="18">
        <v>3</v>
      </c>
      <c r="H64" s="123" t="s">
        <v>94</v>
      </c>
      <c r="I64" s="124"/>
      <c r="J64" s="125"/>
      <c r="K64" s="169"/>
      <c r="L64" s="170"/>
    </row>
    <row r="65" spans="1:11" s="10" customFormat="1" ht="18" customHeight="1">
      <c r="A65" s="18">
        <v>5</v>
      </c>
      <c r="B65" s="179" t="s">
        <v>52</v>
      </c>
      <c r="C65" s="179"/>
      <c r="D65" s="74"/>
      <c r="K65" s="36"/>
    </row>
    <row r="66" spans="1:12" ht="21" customHeight="1">
      <c r="A66" s="18">
        <v>6</v>
      </c>
      <c r="B66" s="179" t="s">
        <v>16</v>
      </c>
      <c r="C66" s="179"/>
      <c r="D66" s="74"/>
      <c r="E66" s="10"/>
      <c r="F66" s="10"/>
      <c r="G66" s="134" t="s">
        <v>77</v>
      </c>
      <c r="H66" s="134"/>
      <c r="I66" s="134"/>
      <c r="J66" s="134"/>
      <c r="K66" s="134"/>
      <c r="L66" s="134"/>
    </row>
    <row r="67" spans="1:12" ht="26.25" customHeight="1">
      <c r="A67" s="147" t="s">
        <v>33</v>
      </c>
      <c r="B67" s="148"/>
      <c r="C67" s="149"/>
      <c r="D67" s="91">
        <f>SUM(D61:D66)</f>
        <v>0</v>
      </c>
      <c r="E67" s="10"/>
      <c r="F67" s="10"/>
      <c r="G67" s="132" t="s">
        <v>56</v>
      </c>
      <c r="H67" s="133"/>
      <c r="I67" s="112" t="s">
        <v>57</v>
      </c>
      <c r="J67" s="113"/>
      <c r="K67" s="135" t="s">
        <v>104</v>
      </c>
      <c r="L67" s="135" t="s">
        <v>105</v>
      </c>
    </row>
    <row r="68" spans="3:12" s="10" customFormat="1" ht="21.75" customHeight="1">
      <c r="C68" s="27"/>
      <c r="G68" s="18" t="s">
        <v>58</v>
      </c>
      <c r="H68" s="18" t="s">
        <v>59</v>
      </c>
      <c r="I68" s="26" t="s">
        <v>58</v>
      </c>
      <c r="J68" s="18" t="s">
        <v>59</v>
      </c>
      <c r="K68" s="135"/>
      <c r="L68" s="135"/>
    </row>
    <row r="69" spans="1:12" ht="21" customHeight="1">
      <c r="A69" s="129" t="s">
        <v>74</v>
      </c>
      <c r="B69" s="131"/>
      <c r="C69" s="28" t="s">
        <v>12</v>
      </c>
      <c r="D69" s="10"/>
      <c r="G69" s="77"/>
      <c r="H69" s="77"/>
      <c r="I69" s="77"/>
      <c r="J69" s="77"/>
      <c r="K69" s="81"/>
      <c r="L69" s="81"/>
    </row>
    <row r="70" spans="1:4" ht="18" customHeight="1">
      <c r="A70" s="4">
        <v>1</v>
      </c>
      <c r="B70" s="5" t="s">
        <v>56</v>
      </c>
      <c r="C70" s="74"/>
      <c r="D70" s="10"/>
    </row>
    <row r="71" spans="1:11" ht="18.75" customHeight="1">
      <c r="A71" s="4">
        <v>2</v>
      </c>
      <c r="B71" s="5" t="s">
        <v>57</v>
      </c>
      <c r="C71" s="74"/>
      <c r="G71" s="24"/>
      <c r="H71" s="98"/>
      <c r="I71" s="98"/>
      <c r="J71" s="98"/>
      <c r="K71" s="24"/>
    </row>
    <row r="72" spans="7:12" ht="51" customHeight="1">
      <c r="G72" s="24"/>
      <c r="H72" s="98"/>
      <c r="I72" s="98"/>
      <c r="J72" s="98"/>
      <c r="K72" s="24"/>
      <c r="L72" s="24"/>
    </row>
    <row r="73" spans="1:4" s="48" customFormat="1" ht="14.25" customHeight="1">
      <c r="A73" s="114" t="s">
        <v>19</v>
      </c>
      <c r="B73" s="114"/>
      <c r="C73" s="109"/>
      <c r="D73" s="109"/>
    </row>
    <row r="74" spans="1:12" s="48" customFormat="1" ht="14.25" customHeight="1">
      <c r="A74" s="136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8"/>
    </row>
    <row r="75" spans="1:12" s="48" customFormat="1" ht="14.25" customHeight="1">
      <c r="A75" s="139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1"/>
    </row>
    <row r="76" spans="1:12" s="49" customFormat="1" ht="14.25" customHeight="1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4"/>
    </row>
    <row r="77" spans="1:12" s="51" customFormat="1" ht="19.5" customHeight="1">
      <c r="A77" s="106" t="s">
        <v>113</v>
      </c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50"/>
    </row>
    <row r="78" spans="1:12" s="51" customFormat="1" ht="15" customHeight="1">
      <c r="A78" s="52"/>
      <c r="B78" s="50"/>
      <c r="C78" s="50"/>
      <c r="D78" s="50"/>
      <c r="E78" s="50"/>
      <c r="F78" s="50"/>
      <c r="G78" s="50"/>
      <c r="H78" s="50"/>
      <c r="I78" s="53"/>
      <c r="J78" s="50"/>
      <c r="K78" s="50"/>
      <c r="L78" s="50"/>
    </row>
    <row r="79" spans="1:13" s="51" customFormat="1" ht="18" customHeight="1">
      <c r="A79" s="103" t="s">
        <v>15</v>
      </c>
      <c r="B79" s="103"/>
      <c r="C79" s="146"/>
      <c r="D79" s="146"/>
      <c r="E79" s="146"/>
      <c r="F79" s="146"/>
      <c r="G79" s="146"/>
      <c r="H79" s="103" t="s">
        <v>14</v>
      </c>
      <c r="I79" s="103"/>
      <c r="J79" s="145"/>
      <c r="K79" s="145"/>
      <c r="L79" s="145"/>
      <c r="M79" s="145"/>
    </row>
    <row r="80" spans="1:10" s="51" customFormat="1" ht="18" customHeight="1">
      <c r="A80" s="101" t="s">
        <v>82</v>
      </c>
      <c r="B80" s="101"/>
      <c r="C80" s="53"/>
      <c r="G80" s="54"/>
      <c r="H80" s="54"/>
      <c r="J80" s="53"/>
    </row>
    <row r="81" spans="2:12" s="51" customFormat="1" ht="9">
      <c r="B81" s="55"/>
      <c r="C81" s="55"/>
      <c r="D81" s="53"/>
      <c r="E81" s="53"/>
      <c r="F81" s="53"/>
      <c r="H81" s="53"/>
      <c r="K81" s="50"/>
      <c r="L81" s="50"/>
    </row>
    <row r="82" spans="1:12" s="51" customFormat="1" ht="21.75" customHeight="1">
      <c r="A82" s="64" t="s">
        <v>83</v>
      </c>
      <c r="B82" s="56"/>
      <c r="C82" s="54"/>
      <c r="D82" s="100"/>
      <c r="E82" s="100"/>
      <c r="F82" s="100"/>
      <c r="G82" s="100"/>
      <c r="H82" s="100"/>
      <c r="I82" s="100"/>
      <c r="J82" s="100"/>
      <c r="L82" s="50"/>
    </row>
    <row r="83" spans="1:12" s="51" customFormat="1" ht="21" customHeight="1">
      <c r="A83" s="101" t="s">
        <v>82</v>
      </c>
      <c r="B83" s="101"/>
      <c r="E83" s="50"/>
      <c r="F83" s="50"/>
      <c r="G83" s="50"/>
      <c r="H83" s="50"/>
      <c r="L83" s="50"/>
    </row>
    <row r="84" spans="3:12" s="51" customFormat="1" ht="6.75" customHeight="1">
      <c r="C84" s="55"/>
      <c r="I84" s="50"/>
      <c r="J84" s="50"/>
      <c r="K84" s="50"/>
      <c r="L84" s="50"/>
    </row>
    <row r="85" spans="1:12" s="51" customFormat="1" ht="18.75" customHeight="1">
      <c r="A85" s="102" t="s">
        <v>114</v>
      </c>
      <c r="B85" s="102"/>
      <c r="C85" s="99"/>
      <c r="D85" s="99"/>
      <c r="E85" s="99"/>
      <c r="F85" s="50"/>
      <c r="G85" s="61"/>
      <c r="H85" s="61"/>
      <c r="I85" s="57"/>
      <c r="J85" s="57"/>
      <c r="K85" s="58" t="s">
        <v>20</v>
      </c>
      <c r="L85" s="50"/>
    </row>
    <row r="86" spans="4:11" ht="9">
      <c r="D86" s="10"/>
      <c r="E86" s="10"/>
      <c r="F86" s="10"/>
      <c r="G86" s="10"/>
      <c r="H86" s="10"/>
      <c r="K86" s="10"/>
    </row>
    <row r="87" ht="11.25" hidden="1">
      <c r="A87" s="47" t="s">
        <v>96</v>
      </c>
    </row>
    <row r="88" ht="11.25" hidden="1">
      <c r="A88" s="47" t="s">
        <v>97</v>
      </c>
    </row>
    <row r="89" ht="11.25" hidden="1">
      <c r="A89" s="47" t="s">
        <v>98</v>
      </c>
    </row>
  </sheetData>
  <sheetProtection password="CDEE" sheet="1" objects="1" scenarios="1" formatCells="0" formatColumns="0" formatRows="0" selectLockedCells="1"/>
  <protectedRanges>
    <protectedRange sqref="K46 E34 L65 G23:G41 E24:F24" name="Rango1"/>
    <protectedRange sqref="L28 L33:L35" name="Rango1_2"/>
    <protectedRange sqref="J11 K12 B11" name="Rango1_1"/>
    <protectedRange sqref="K43:K45" name="Rango1_4"/>
    <protectedRange sqref="A60" name="Rango1_5"/>
    <protectedRange sqref="B61:B63" name="Rango1_6"/>
    <protectedRange sqref="L66" name="Rango1_7"/>
  </protectedRanges>
  <mergeCells count="118">
    <mergeCell ref="A80:B80"/>
    <mergeCell ref="D82:J82"/>
    <mergeCell ref="A83:B83"/>
    <mergeCell ref="A85:B85"/>
    <mergeCell ref="C85:E85"/>
    <mergeCell ref="E43:F43"/>
    <mergeCell ref="E44:F44"/>
    <mergeCell ref="E45:F45"/>
    <mergeCell ref="E46:F46"/>
    <mergeCell ref="A77:B77"/>
    <mergeCell ref="C77:K77"/>
    <mergeCell ref="A79:B79"/>
    <mergeCell ref="C79:G79"/>
    <mergeCell ref="H79:I79"/>
    <mergeCell ref="J79:M79"/>
    <mergeCell ref="A69:B69"/>
    <mergeCell ref="H71:J71"/>
    <mergeCell ref="H72:J72"/>
    <mergeCell ref="A73:B73"/>
    <mergeCell ref="C73:D73"/>
    <mergeCell ref="A74:L76"/>
    <mergeCell ref="B65:C65"/>
    <mergeCell ref="B66:C66"/>
    <mergeCell ref="G66:L66"/>
    <mergeCell ref="A67:C67"/>
    <mergeCell ref="G67:H67"/>
    <mergeCell ref="I67:J67"/>
    <mergeCell ref="K67:K68"/>
    <mergeCell ref="L67:L68"/>
    <mergeCell ref="B63:C63"/>
    <mergeCell ref="H63:J63"/>
    <mergeCell ref="K63:L63"/>
    <mergeCell ref="B64:C64"/>
    <mergeCell ref="H64:J64"/>
    <mergeCell ref="K64:L64"/>
    <mergeCell ref="B57:D57"/>
    <mergeCell ref="H57:K57"/>
    <mergeCell ref="A60:D60"/>
    <mergeCell ref="G60:L60"/>
    <mergeCell ref="B61:C61"/>
    <mergeCell ref="G61:G62"/>
    <mergeCell ref="H61:J62"/>
    <mergeCell ref="B62:C62"/>
    <mergeCell ref="B53:D53"/>
    <mergeCell ref="I53:K53"/>
    <mergeCell ref="I54:K54"/>
    <mergeCell ref="I55:K55"/>
    <mergeCell ref="B56:D56"/>
    <mergeCell ref="I56:K56"/>
    <mergeCell ref="J44:K44"/>
    <mergeCell ref="J45:K45"/>
    <mergeCell ref="I46:K46"/>
    <mergeCell ref="B47:G47"/>
    <mergeCell ref="A52:E52"/>
    <mergeCell ref="H52:K52"/>
    <mergeCell ref="H37:L37"/>
    <mergeCell ref="I38:K38"/>
    <mergeCell ref="I39:K39"/>
    <mergeCell ref="A42:G42"/>
    <mergeCell ref="I42:L42"/>
    <mergeCell ref="J43:K43"/>
    <mergeCell ref="A34:E34"/>
    <mergeCell ref="B35:C35"/>
    <mergeCell ref="D35:E35"/>
    <mergeCell ref="B36:C36"/>
    <mergeCell ref="D36:E36"/>
    <mergeCell ref="B37:C37"/>
    <mergeCell ref="D37:E37"/>
    <mergeCell ref="H29:J29"/>
    <mergeCell ref="K29:L29"/>
    <mergeCell ref="H31:M31"/>
    <mergeCell ref="A32:E32"/>
    <mergeCell ref="B33:C33"/>
    <mergeCell ref="D33:E33"/>
    <mergeCell ref="I25:J25"/>
    <mergeCell ref="K25:L25"/>
    <mergeCell ref="A26:F26"/>
    <mergeCell ref="I26:J26"/>
    <mergeCell ref="K26:L26"/>
    <mergeCell ref="A27:B27"/>
    <mergeCell ref="H27:H28"/>
    <mergeCell ref="I27:J28"/>
    <mergeCell ref="A21:B21"/>
    <mergeCell ref="D21:E21"/>
    <mergeCell ref="I21:J21"/>
    <mergeCell ref="K21:L21"/>
    <mergeCell ref="A22:B22"/>
    <mergeCell ref="D22:E22"/>
    <mergeCell ref="I22:J23"/>
    <mergeCell ref="A23:B24"/>
    <mergeCell ref="I24:J24"/>
    <mergeCell ref="K24:L24"/>
    <mergeCell ref="B18:C18"/>
    <mergeCell ref="E18:F18"/>
    <mergeCell ref="G18:I18"/>
    <mergeCell ref="A20:B20"/>
    <mergeCell ref="D20:E20"/>
    <mergeCell ref="H20:L20"/>
    <mergeCell ref="B14:G14"/>
    <mergeCell ref="A16:A17"/>
    <mergeCell ref="B16:C17"/>
    <mergeCell ref="D16:K16"/>
    <mergeCell ref="E17:F17"/>
    <mergeCell ref="G17:I17"/>
    <mergeCell ref="A10:B10"/>
    <mergeCell ref="C10:I10"/>
    <mergeCell ref="B11:G11"/>
    <mergeCell ref="H11:I11"/>
    <mergeCell ref="J11:M11"/>
    <mergeCell ref="E12:G12"/>
    <mergeCell ref="H12:I12"/>
    <mergeCell ref="K12:M12"/>
    <mergeCell ref="H1:M1"/>
    <mergeCell ref="A2:C2"/>
    <mergeCell ref="H2:M2"/>
    <mergeCell ref="A3:C3"/>
    <mergeCell ref="H3:M3"/>
    <mergeCell ref="A9:M9"/>
  </mergeCells>
  <conditionalFormatting sqref="D18">
    <cfRule type="cellIs" priority="4" dxfId="2" operator="lessThan" stopIfTrue="1">
      <formula>$C$25</formula>
    </cfRule>
  </conditionalFormatting>
  <conditionalFormatting sqref="E44:F46">
    <cfRule type="cellIs" priority="3" dxfId="1" operator="between" stopIfTrue="1">
      <formula>0</formula>
      <formula>99999</formula>
    </cfRule>
  </conditionalFormatting>
  <conditionalFormatting sqref="K18">
    <cfRule type="cellIs" priority="2" dxfId="1" operator="between" stopIfTrue="1">
      <formula>0</formula>
      <formula>99999</formula>
    </cfRule>
  </conditionalFormatting>
  <conditionalFormatting sqref="K18">
    <cfRule type="cellIs" priority="1" dxfId="0" operator="lessThan" stopIfTrue="1">
      <formula>0</formula>
    </cfRule>
  </conditionalFormatting>
  <dataValidations count="5">
    <dataValidation type="whole" allowBlank="1" showInputMessage="1" showErrorMessage="1" error="Solo se admiten datos numéricos" sqref="D33 D35:D37 D61:D67 K29 D18:G18 K24:K26 K21 K23:L23 K28:L28 L38:L39 J33:M35 L43:L46 C24:F24 F36 F21:F22 L62 C21:D22 K62:K64 E53:F58 L53:L57 C70:C71 J18:K18">
      <formula1>0</formula1>
      <formula2>999999</formula2>
    </dataValidation>
    <dataValidation type="list" allowBlank="1" showInputMessage="1" showErrorMessage="1" prompt="Seleccione de la lista su Sede Judicial" sqref="C10:I10">
      <formula1>$A$87:$A$89</formula1>
    </dataValidation>
    <dataValidation type="list" allowBlank="1" showInputMessage="1" showErrorMessage="1" prompt="Seleccione un Mes de la lista" sqref="B12">
      <formula1>"Enero,Febrero,Marzo,Abril,Mayo,Junio,Julio,Agosto,Septiembre,Octubre,Noviembre,Diciembre"</formula1>
    </dataValidation>
    <dataValidation type="list" allowBlank="1" showInputMessage="1" showErrorMessage="1" prompt="Seleccione un departamento de la lista" sqref="J11:M11">
      <formula1>"Ahuchapán,Santa Ana, Sonsonate, La Libertad, San Salvador, Chalatenango,Cabañas, Cuscatlán, La Paz, San Vicente, Usulután, San Miguel, Morazán, La Unión"</formula1>
    </dataValidation>
    <dataValidation type="whole" allowBlank="1" showInputMessage="1" showErrorMessage="1" error="Solo digite números" sqref="K69:L69">
      <formula1>0</formula1>
      <formula2>99999</formula2>
    </dataValidation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4" r:id="rId2"/>
  <rowBreaks count="1" manualBreakCount="1">
    <brk id="41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="98" zoomScaleSheetLayoutView="98" zoomScalePageLayoutView="0" workbookViewId="0" topLeftCell="A4">
      <selection activeCell="D21" sqref="D21:E21"/>
    </sheetView>
  </sheetViews>
  <sheetFormatPr defaultColWidth="11.421875" defaultRowHeight="12.75"/>
  <cols>
    <col min="1" max="1" width="10.57421875" style="9" customWidth="1"/>
    <col min="2" max="2" width="12.140625" style="9" customWidth="1"/>
    <col min="3" max="3" width="7.57421875" style="9" customWidth="1"/>
    <col min="4" max="4" width="8.00390625" style="9" customWidth="1"/>
    <col min="5" max="5" width="8.8515625" style="9" customWidth="1"/>
    <col min="6" max="6" width="9.7109375" style="9" customWidth="1"/>
    <col min="7" max="7" width="8.57421875" style="9" customWidth="1"/>
    <col min="8" max="8" width="5.7109375" style="9" customWidth="1"/>
    <col min="9" max="9" width="11.421875" style="9" customWidth="1"/>
    <col min="10" max="10" width="8.57421875" style="9" customWidth="1"/>
    <col min="11" max="11" width="8.7109375" style="9" customWidth="1"/>
    <col min="12" max="12" width="8.140625" style="9" customWidth="1"/>
    <col min="13" max="13" width="7.421875" style="9" customWidth="1"/>
    <col min="14" max="16384" width="11.421875" style="9" customWidth="1"/>
  </cols>
  <sheetData>
    <row r="1" spans="8:13" s="38" customFormat="1" ht="11.25" customHeight="1">
      <c r="H1" s="176" t="s">
        <v>8</v>
      </c>
      <c r="I1" s="176"/>
      <c r="J1" s="176"/>
      <c r="K1" s="176"/>
      <c r="L1" s="176"/>
      <c r="M1" s="176"/>
    </row>
    <row r="2" spans="1:13" s="38" customFormat="1" ht="14.25" customHeight="1">
      <c r="A2" s="176" t="s">
        <v>6</v>
      </c>
      <c r="B2" s="176"/>
      <c r="C2" s="176"/>
      <c r="H2" s="176" t="s">
        <v>7</v>
      </c>
      <c r="I2" s="176"/>
      <c r="J2" s="176"/>
      <c r="K2" s="176"/>
      <c r="L2" s="176"/>
      <c r="M2" s="176"/>
    </row>
    <row r="3" spans="1:13" s="38" customFormat="1" ht="12" customHeight="1">
      <c r="A3" s="176" t="s">
        <v>4</v>
      </c>
      <c r="B3" s="176"/>
      <c r="C3" s="176"/>
      <c r="H3" s="176" t="s">
        <v>5</v>
      </c>
      <c r="I3" s="176"/>
      <c r="J3" s="176"/>
      <c r="K3" s="176"/>
      <c r="L3" s="176"/>
      <c r="M3" s="176"/>
    </row>
    <row r="4" ht="9.75"/>
    <row r="5" s="37" customFormat="1" ht="10.5"/>
    <row r="6" s="37" customFormat="1" ht="10.5"/>
    <row r="7" s="37" customFormat="1" ht="10.5"/>
    <row r="8" s="37" customFormat="1" ht="10.5"/>
    <row r="9" spans="1:13" s="37" customFormat="1" ht="18.75" customHeight="1">
      <c r="A9" s="177" t="s">
        <v>106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s="42" customFormat="1" ht="18.75" customHeight="1">
      <c r="A10" s="119" t="s">
        <v>78</v>
      </c>
      <c r="B10" s="119"/>
      <c r="C10" s="118"/>
      <c r="D10" s="118"/>
      <c r="E10" s="118"/>
      <c r="F10" s="118"/>
      <c r="G10" s="118"/>
      <c r="H10" s="118"/>
      <c r="I10" s="118"/>
      <c r="J10" s="39" t="s">
        <v>95</v>
      </c>
      <c r="K10" s="40"/>
      <c r="L10" s="41"/>
      <c r="M10" s="41"/>
    </row>
    <row r="11" spans="1:13" s="43" customFormat="1" ht="23.25" customHeight="1">
      <c r="A11" s="65" t="s">
        <v>32</v>
      </c>
      <c r="B11" s="104"/>
      <c r="C11" s="104"/>
      <c r="D11" s="104"/>
      <c r="E11" s="104"/>
      <c r="F11" s="104"/>
      <c r="G11" s="104"/>
      <c r="H11" s="108" t="s">
        <v>9</v>
      </c>
      <c r="I11" s="108"/>
      <c r="J11" s="120"/>
      <c r="K11" s="120"/>
      <c r="L11" s="120"/>
      <c r="M11" s="120"/>
    </row>
    <row r="12" spans="1:13" s="43" customFormat="1" ht="21" customHeight="1">
      <c r="A12" s="65" t="s">
        <v>10</v>
      </c>
      <c r="B12" s="63"/>
      <c r="C12" s="67" t="s">
        <v>11</v>
      </c>
      <c r="D12" s="62"/>
      <c r="E12" s="121" t="s">
        <v>79</v>
      </c>
      <c r="F12" s="121"/>
      <c r="G12" s="121"/>
      <c r="H12" s="122"/>
      <c r="I12" s="122"/>
      <c r="J12" s="67" t="s">
        <v>80</v>
      </c>
      <c r="K12" s="105"/>
      <c r="L12" s="105"/>
      <c r="M12" s="105"/>
    </row>
    <row r="13" spans="1:11" s="43" customFormat="1" ht="4.5" customHeight="1">
      <c r="A13" s="44"/>
      <c r="C13" s="44"/>
      <c r="D13" s="44"/>
      <c r="E13" s="44"/>
      <c r="F13" s="44"/>
      <c r="H13" s="44"/>
      <c r="I13" s="44"/>
      <c r="J13" s="44"/>
      <c r="K13" s="44"/>
    </row>
    <row r="14" spans="1:12" s="43" customFormat="1" ht="16.5" customHeight="1">
      <c r="A14" s="66" t="s">
        <v>81</v>
      </c>
      <c r="B14" s="194"/>
      <c r="C14" s="194"/>
      <c r="D14" s="194"/>
      <c r="E14" s="194"/>
      <c r="F14" s="194"/>
      <c r="G14" s="194"/>
      <c r="K14" s="45"/>
      <c r="L14" s="46"/>
    </row>
    <row r="15" spans="1:12" ht="34.5" customHeight="1">
      <c r="A15" s="11"/>
      <c r="B15" s="11"/>
      <c r="C15" s="11"/>
      <c r="D15" s="11"/>
      <c r="E15" s="11"/>
      <c r="F15" s="11"/>
      <c r="H15" s="11"/>
      <c r="J15" s="11"/>
      <c r="K15" s="11"/>
      <c r="L15" s="11"/>
    </row>
    <row r="16" spans="1:11" ht="12.75" customHeight="1">
      <c r="A16" s="201" t="s">
        <v>12</v>
      </c>
      <c r="B16" s="180" t="s">
        <v>13</v>
      </c>
      <c r="C16" s="180"/>
      <c r="D16" s="163" t="s">
        <v>63</v>
      </c>
      <c r="E16" s="164"/>
      <c r="F16" s="164"/>
      <c r="G16" s="164"/>
      <c r="H16" s="164"/>
      <c r="I16" s="164"/>
      <c r="J16" s="164"/>
      <c r="K16" s="165"/>
    </row>
    <row r="17" spans="1:11" ht="36" customHeight="1">
      <c r="A17" s="202"/>
      <c r="B17" s="180"/>
      <c r="C17" s="180"/>
      <c r="D17" s="1" t="s">
        <v>107</v>
      </c>
      <c r="E17" s="199" t="s">
        <v>108</v>
      </c>
      <c r="F17" s="200"/>
      <c r="G17" s="115" t="s">
        <v>109</v>
      </c>
      <c r="H17" s="116"/>
      <c r="I17" s="117"/>
      <c r="J17" s="1" t="s">
        <v>110</v>
      </c>
      <c r="K17" s="1" t="s">
        <v>111</v>
      </c>
    </row>
    <row r="18" spans="1:11" ht="24" customHeight="1">
      <c r="A18" s="4">
        <v>1</v>
      </c>
      <c r="B18" s="181" t="s">
        <v>60</v>
      </c>
      <c r="C18" s="181"/>
      <c r="D18" s="89">
        <f>+Abril!K18</f>
        <v>0</v>
      </c>
      <c r="E18" s="182"/>
      <c r="F18" s="184"/>
      <c r="G18" s="182"/>
      <c r="H18" s="183"/>
      <c r="I18" s="184"/>
      <c r="J18" s="89">
        <f>+K29</f>
        <v>0</v>
      </c>
      <c r="K18" s="76">
        <f>D18+E18+G18-J18</f>
        <v>0</v>
      </c>
    </row>
    <row r="19" spans="8:12" ht="12.75" customHeight="1">
      <c r="H19" s="11"/>
      <c r="I19" s="11"/>
      <c r="J19" s="11"/>
      <c r="K19" s="11"/>
      <c r="L19" s="11"/>
    </row>
    <row r="20" spans="1:12" ht="29.25" customHeight="1">
      <c r="A20" s="195" t="s">
        <v>116</v>
      </c>
      <c r="B20" s="196"/>
      <c r="C20" s="60" t="s">
        <v>90</v>
      </c>
      <c r="D20" s="186" t="s">
        <v>91</v>
      </c>
      <c r="E20" s="187"/>
      <c r="F20" s="60" t="s">
        <v>92</v>
      </c>
      <c r="H20" s="129" t="s">
        <v>66</v>
      </c>
      <c r="I20" s="130"/>
      <c r="J20" s="130"/>
      <c r="K20" s="130"/>
      <c r="L20" s="131"/>
    </row>
    <row r="21" spans="1:12" ht="23.25" customHeight="1">
      <c r="A21" s="197" t="s">
        <v>117</v>
      </c>
      <c r="B21" s="198"/>
      <c r="C21" s="90">
        <f>+Abril!F21</f>
        <v>0</v>
      </c>
      <c r="D21" s="188"/>
      <c r="E21" s="189"/>
      <c r="F21" s="73">
        <f>+C21+D21-F28</f>
        <v>0</v>
      </c>
      <c r="H21" s="20">
        <v>1</v>
      </c>
      <c r="I21" s="110" t="s">
        <v>39</v>
      </c>
      <c r="J21" s="111"/>
      <c r="K21" s="169"/>
      <c r="L21" s="170"/>
    </row>
    <row r="22" spans="1:12" ht="20.25" customHeight="1">
      <c r="A22" s="197" t="s">
        <v>118</v>
      </c>
      <c r="B22" s="198"/>
      <c r="C22" s="90">
        <f>+Abril!F22</f>
        <v>0</v>
      </c>
      <c r="D22" s="188"/>
      <c r="E22" s="189"/>
      <c r="F22" s="73">
        <f>+C22+D22-F29</f>
        <v>0</v>
      </c>
      <c r="H22" s="20">
        <v>2</v>
      </c>
      <c r="I22" s="150" t="s">
        <v>40</v>
      </c>
      <c r="J22" s="152"/>
      <c r="K22" s="16" t="s">
        <v>41</v>
      </c>
      <c r="L22" s="16" t="s">
        <v>42</v>
      </c>
    </row>
    <row r="23" spans="1:12" ht="22.5" customHeight="1">
      <c r="A23" s="150" t="s">
        <v>122</v>
      </c>
      <c r="B23" s="152"/>
      <c r="C23" s="60" t="s">
        <v>90</v>
      </c>
      <c r="D23" s="60" t="s">
        <v>91</v>
      </c>
      <c r="E23" s="60" t="s">
        <v>115</v>
      </c>
      <c r="F23" s="85" t="s">
        <v>92</v>
      </c>
      <c r="G23" s="10"/>
      <c r="H23" s="8"/>
      <c r="I23" s="167"/>
      <c r="J23" s="168"/>
      <c r="K23" s="74"/>
      <c r="L23" s="74"/>
    </row>
    <row r="24" spans="1:12" ht="19.5" customHeight="1">
      <c r="A24" s="167"/>
      <c r="B24" s="168"/>
      <c r="C24" s="90">
        <f>+Abril!F24</f>
        <v>0</v>
      </c>
      <c r="D24" s="74"/>
      <c r="E24" s="74"/>
      <c r="F24" s="72">
        <f>+C24+D24-E24</f>
        <v>0</v>
      </c>
      <c r="G24" s="10"/>
      <c r="H24" s="8">
        <v>3</v>
      </c>
      <c r="I24" s="179" t="s">
        <v>44</v>
      </c>
      <c r="J24" s="179"/>
      <c r="K24" s="169"/>
      <c r="L24" s="170"/>
    </row>
    <row r="25" spans="3:12" ht="18" customHeight="1">
      <c r="C25" s="88">
        <f>SUM(C24+C22+C21)</f>
        <v>0</v>
      </c>
      <c r="G25" s="10"/>
      <c r="H25" s="4">
        <v>4</v>
      </c>
      <c r="I25" s="179" t="s">
        <v>45</v>
      </c>
      <c r="J25" s="179"/>
      <c r="K25" s="169"/>
      <c r="L25" s="170"/>
    </row>
    <row r="26" spans="1:13" ht="29.25" customHeight="1">
      <c r="A26" s="185" t="s">
        <v>124</v>
      </c>
      <c r="B26" s="185"/>
      <c r="C26" s="185"/>
      <c r="D26" s="185"/>
      <c r="E26" s="185"/>
      <c r="F26" s="185"/>
      <c r="G26" s="10"/>
      <c r="H26" s="4">
        <v>5</v>
      </c>
      <c r="I26" s="179" t="s">
        <v>93</v>
      </c>
      <c r="J26" s="179"/>
      <c r="K26" s="169"/>
      <c r="L26" s="170"/>
      <c r="M26" s="29"/>
    </row>
    <row r="27" spans="1:13" ht="19.5" customHeight="1">
      <c r="A27" s="185" t="s">
        <v>13</v>
      </c>
      <c r="B27" s="185"/>
      <c r="C27" s="18" t="s">
        <v>119</v>
      </c>
      <c r="D27" s="16" t="s">
        <v>120</v>
      </c>
      <c r="E27" s="4" t="s">
        <v>121</v>
      </c>
      <c r="F27" s="87" t="s">
        <v>33</v>
      </c>
      <c r="G27" s="10"/>
      <c r="H27" s="178">
        <v>6</v>
      </c>
      <c r="I27" s="179" t="s">
        <v>37</v>
      </c>
      <c r="J27" s="179"/>
      <c r="K27" s="83" t="s">
        <v>35</v>
      </c>
      <c r="L27" s="83" t="s">
        <v>36</v>
      </c>
      <c r="M27" s="10"/>
    </row>
    <row r="28" spans="1:13" ht="17.25" customHeight="1">
      <c r="A28" s="84">
        <v>1</v>
      </c>
      <c r="B28" s="13" t="s">
        <v>112</v>
      </c>
      <c r="C28" s="94"/>
      <c r="D28" s="77"/>
      <c r="E28" s="77"/>
      <c r="F28" s="91">
        <f>SUM(C28:E28)</f>
        <v>0</v>
      </c>
      <c r="G28" s="10"/>
      <c r="H28" s="178"/>
      <c r="I28" s="179"/>
      <c r="J28" s="179"/>
      <c r="K28" s="74"/>
      <c r="L28" s="74"/>
      <c r="M28" s="10"/>
    </row>
    <row r="29" spans="1:13" ht="19.5" customHeight="1">
      <c r="A29" s="84">
        <v>2</v>
      </c>
      <c r="B29" s="86" t="s">
        <v>123</v>
      </c>
      <c r="C29" s="95"/>
      <c r="D29" s="77"/>
      <c r="E29" s="77"/>
      <c r="F29" s="91">
        <f>SUM(C29:E29)</f>
        <v>0</v>
      </c>
      <c r="G29" s="10"/>
      <c r="H29" s="173" t="s">
        <v>33</v>
      </c>
      <c r="I29" s="174"/>
      <c r="J29" s="175"/>
      <c r="K29" s="171">
        <f>SUM(F28,F29,D33,D35:E37,K21,K23,L23,K24:L26,K28,L28)</f>
        <v>0</v>
      </c>
      <c r="L29" s="172"/>
      <c r="M29" s="10"/>
    </row>
    <row r="30" spans="6:13" ht="19.5" customHeight="1">
      <c r="F30" s="69"/>
      <c r="G30" s="10"/>
      <c r="M30" s="10"/>
    </row>
    <row r="31" spans="6:13" ht="18" customHeight="1">
      <c r="F31" s="69"/>
      <c r="G31" s="10"/>
      <c r="H31" s="115" t="s">
        <v>69</v>
      </c>
      <c r="I31" s="116"/>
      <c r="J31" s="116"/>
      <c r="K31" s="116"/>
      <c r="L31" s="116"/>
      <c r="M31" s="116"/>
    </row>
    <row r="32" spans="1:13" ht="15.75" customHeight="1">
      <c r="A32" s="129" t="s">
        <v>68</v>
      </c>
      <c r="B32" s="130"/>
      <c r="C32" s="130"/>
      <c r="D32" s="130"/>
      <c r="E32" s="131"/>
      <c r="F32" s="69"/>
      <c r="G32" s="10"/>
      <c r="H32" s="6" t="s">
        <v>12</v>
      </c>
      <c r="I32" s="3" t="s">
        <v>13</v>
      </c>
      <c r="J32" s="35" t="s">
        <v>22</v>
      </c>
      <c r="K32" s="35" t="s">
        <v>28</v>
      </c>
      <c r="L32" s="35" t="s">
        <v>29</v>
      </c>
      <c r="M32" s="34" t="s">
        <v>25</v>
      </c>
    </row>
    <row r="33" spans="1:13" ht="16.5" customHeight="1">
      <c r="A33" s="4" t="s">
        <v>64</v>
      </c>
      <c r="B33" s="203" t="s">
        <v>34</v>
      </c>
      <c r="C33" s="204"/>
      <c r="D33" s="169"/>
      <c r="E33" s="170"/>
      <c r="F33" s="12"/>
      <c r="G33" s="10"/>
      <c r="H33" s="4">
        <v>1</v>
      </c>
      <c r="I33" s="5" t="s">
        <v>30</v>
      </c>
      <c r="J33" s="90">
        <f>+Abril!M33</f>
        <v>0</v>
      </c>
      <c r="K33" s="74"/>
      <c r="L33" s="74"/>
      <c r="M33" s="73">
        <f>+J33+K33-L33</f>
        <v>0</v>
      </c>
    </row>
    <row r="34" spans="1:13" ht="20.25" customHeight="1">
      <c r="A34" s="126" t="s">
        <v>65</v>
      </c>
      <c r="B34" s="127"/>
      <c r="C34" s="127"/>
      <c r="D34" s="127"/>
      <c r="E34" s="128"/>
      <c r="F34" s="69"/>
      <c r="G34" s="10"/>
      <c r="H34" s="4">
        <v>2</v>
      </c>
      <c r="I34" s="5" t="s">
        <v>2</v>
      </c>
      <c r="J34" s="90">
        <f>+Abril!M34</f>
        <v>0</v>
      </c>
      <c r="K34" s="74"/>
      <c r="L34" s="74"/>
      <c r="M34" s="73">
        <f>+J34+K34-L34</f>
        <v>0</v>
      </c>
    </row>
    <row r="35" spans="1:13" ht="22.5" customHeight="1">
      <c r="A35" s="4">
        <v>1</v>
      </c>
      <c r="B35" s="110" t="s">
        <v>61</v>
      </c>
      <c r="C35" s="111"/>
      <c r="D35" s="169"/>
      <c r="E35" s="170"/>
      <c r="F35" s="70"/>
      <c r="G35" s="10"/>
      <c r="H35" s="4">
        <v>3</v>
      </c>
      <c r="I35" s="5" t="s">
        <v>31</v>
      </c>
      <c r="J35" s="90">
        <f>+Abril!M35</f>
        <v>0</v>
      </c>
      <c r="K35" s="74"/>
      <c r="L35" s="74"/>
      <c r="M35" s="73">
        <f>+J35+K35-L35</f>
        <v>0</v>
      </c>
    </row>
    <row r="36" spans="1:13" ht="21" customHeight="1">
      <c r="A36" s="4">
        <v>2</v>
      </c>
      <c r="B36" s="110" t="s">
        <v>102</v>
      </c>
      <c r="C36" s="111"/>
      <c r="D36" s="169"/>
      <c r="E36" s="170"/>
      <c r="F36" s="68"/>
      <c r="G36" s="10"/>
      <c r="H36" s="10"/>
      <c r="I36" s="10"/>
      <c r="J36" s="10"/>
      <c r="K36" s="10"/>
      <c r="L36" s="10"/>
      <c r="M36" s="10"/>
    </row>
    <row r="37" spans="1:13" ht="20.25" customHeight="1">
      <c r="A37" s="4">
        <v>3</v>
      </c>
      <c r="B37" s="110" t="s">
        <v>103</v>
      </c>
      <c r="C37" s="166"/>
      <c r="D37" s="169"/>
      <c r="E37" s="170"/>
      <c r="F37" s="69"/>
      <c r="G37" s="10"/>
      <c r="H37" s="126" t="s">
        <v>70</v>
      </c>
      <c r="I37" s="127"/>
      <c r="J37" s="127"/>
      <c r="K37" s="127"/>
      <c r="L37" s="128"/>
      <c r="M37" s="10"/>
    </row>
    <row r="38" spans="6:13" ht="20.25" customHeight="1">
      <c r="F38" s="69"/>
      <c r="G38" s="10"/>
      <c r="H38" s="4">
        <v>1</v>
      </c>
      <c r="I38" s="154" t="s">
        <v>38</v>
      </c>
      <c r="J38" s="154"/>
      <c r="K38" s="154"/>
      <c r="L38" s="74"/>
      <c r="M38" s="10"/>
    </row>
    <row r="39" spans="6:13" ht="21.75" customHeight="1">
      <c r="F39" s="69"/>
      <c r="G39" s="10"/>
      <c r="H39" s="4">
        <v>2</v>
      </c>
      <c r="I39" s="154" t="s">
        <v>43</v>
      </c>
      <c r="J39" s="154"/>
      <c r="K39" s="154"/>
      <c r="L39" s="74"/>
      <c r="M39" s="10"/>
    </row>
    <row r="40" spans="6:13" ht="15.75" customHeight="1">
      <c r="F40" s="69"/>
      <c r="G40" s="10"/>
      <c r="H40" s="10"/>
      <c r="I40" s="30"/>
      <c r="J40" s="30"/>
      <c r="K40" s="30"/>
      <c r="L40" s="10"/>
      <c r="M40" s="10"/>
    </row>
    <row r="41" spans="6:13" ht="23.25" customHeight="1">
      <c r="F41" s="69"/>
      <c r="G41" s="10"/>
      <c r="H41" s="10"/>
      <c r="I41" s="30"/>
      <c r="J41" s="30"/>
      <c r="K41" s="30"/>
      <c r="L41" s="10"/>
      <c r="M41" s="10"/>
    </row>
    <row r="42" spans="1:13" ht="15" customHeight="1">
      <c r="A42" s="163" t="s">
        <v>67</v>
      </c>
      <c r="B42" s="164"/>
      <c r="C42" s="164"/>
      <c r="D42" s="164"/>
      <c r="E42" s="164"/>
      <c r="F42" s="164"/>
      <c r="G42" s="165"/>
      <c r="I42" s="126" t="s">
        <v>71</v>
      </c>
      <c r="J42" s="127"/>
      <c r="K42" s="127"/>
      <c r="L42" s="128"/>
      <c r="M42" s="29"/>
    </row>
    <row r="43" spans="1:13" ht="22.5" customHeight="1">
      <c r="A43" s="6" t="s">
        <v>12</v>
      </c>
      <c r="B43" s="6" t="s">
        <v>13</v>
      </c>
      <c r="C43" s="3" t="s">
        <v>22</v>
      </c>
      <c r="D43" s="3" t="s">
        <v>23</v>
      </c>
      <c r="E43" s="190" t="s">
        <v>24</v>
      </c>
      <c r="F43" s="191"/>
      <c r="G43" s="3" t="s">
        <v>25</v>
      </c>
      <c r="I43" s="4">
        <v>1</v>
      </c>
      <c r="J43" s="123" t="s">
        <v>46</v>
      </c>
      <c r="K43" s="124"/>
      <c r="L43" s="78"/>
      <c r="M43" s="10"/>
    </row>
    <row r="44" spans="1:13" ht="19.5" customHeight="1">
      <c r="A44" s="4">
        <v>1</v>
      </c>
      <c r="B44" s="5" t="s">
        <v>0</v>
      </c>
      <c r="C44" s="92">
        <f>+Abril!G44</f>
        <v>0</v>
      </c>
      <c r="D44" s="77"/>
      <c r="E44" s="192"/>
      <c r="F44" s="193"/>
      <c r="G44" s="82">
        <f>+C44+D44-E44</f>
        <v>0</v>
      </c>
      <c r="I44" s="20">
        <v>2</v>
      </c>
      <c r="J44" s="123" t="s">
        <v>84</v>
      </c>
      <c r="K44" s="124"/>
      <c r="L44" s="78"/>
      <c r="M44" s="10"/>
    </row>
    <row r="45" spans="1:13" ht="17.25" customHeight="1">
      <c r="A45" s="4">
        <v>2</v>
      </c>
      <c r="B45" s="5" t="s">
        <v>1</v>
      </c>
      <c r="C45" s="92">
        <f>+Abril!G45</f>
        <v>0</v>
      </c>
      <c r="D45" s="77"/>
      <c r="E45" s="192"/>
      <c r="F45" s="193"/>
      <c r="G45" s="82">
        <f aca="true" t="shared" si="0" ref="G45:G50">+C45+D45-E45</f>
        <v>0</v>
      </c>
      <c r="I45" s="20">
        <v>3</v>
      </c>
      <c r="J45" s="123" t="s">
        <v>18</v>
      </c>
      <c r="K45" s="124"/>
      <c r="L45" s="78"/>
      <c r="M45" s="10"/>
    </row>
    <row r="46" spans="1:12" ht="18.75" customHeight="1">
      <c r="A46" s="20">
        <v>3</v>
      </c>
      <c r="B46" s="5" t="s">
        <v>99</v>
      </c>
      <c r="C46" s="92">
        <f>+Abril!G46</f>
        <v>0</v>
      </c>
      <c r="D46" s="77"/>
      <c r="E46" s="192"/>
      <c r="F46" s="193"/>
      <c r="G46" s="82">
        <f t="shared" si="0"/>
        <v>0</v>
      </c>
      <c r="I46" s="126" t="s">
        <v>33</v>
      </c>
      <c r="J46" s="127"/>
      <c r="K46" s="127"/>
      <c r="L46" s="73">
        <f>SUM(L43:L45)</f>
        <v>0</v>
      </c>
    </row>
    <row r="47" spans="1:7" ht="15.75" customHeight="1">
      <c r="A47" s="20">
        <v>4</v>
      </c>
      <c r="B47" s="112" t="s">
        <v>100</v>
      </c>
      <c r="C47" s="205"/>
      <c r="D47" s="205"/>
      <c r="E47" s="205"/>
      <c r="F47" s="205"/>
      <c r="G47" s="113"/>
    </row>
    <row r="48" spans="1:7" ht="16.5" customHeight="1">
      <c r="A48" s="7"/>
      <c r="B48" s="59" t="s">
        <v>26</v>
      </c>
      <c r="C48" s="92">
        <f>+Abril!G48</f>
        <v>0</v>
      </c>
      <c r="D48" s="77"/>
      <c r="E48" s="77"/>
      <c r="F48" s="77"/>
      <c r="G48" s="82">
        <f t="shared" si="0"/>
        <v>0</v>
      </c>
    </row>
    <row r="49" spans="1:7" ht="14.25" customHeight="1">
      <c r="A49" s="7"/>
      <c r="B49" s="59" t="s">
        <v>27</v>
      </c>
      <c r="C49" s="92">
        <f>+Abril!G49</f>
        <v>0</v>
      </c>
      <c r="D49" s="77"/>
      <c r="E49" s="77"/>
      <c r="F49" s="77"/>
      <c r="G49" s="82">
        <f t="shared" si="0"/>
        <v>0</v>
      </c>
    </row>
    <row r="50" spans="1:7" ht="15.75" customHeight="1">
      <c r="A50" s="8"/>
      <c r="B50" s="59" t="s">
        <v>101</v>
      </c>
      <c r="C50" s="92">
        <f>+Abril!G50</f>
        <v>0</v>
      </c>
      <c r="D50" s="77"/>
      <c r="E50" s="77"/>
      <c r="F50" s="77"/>
      <c r="G50" s="82">
        <f t="shared" si="0"/>
        <v>0</v>
      </c>
    </row>
    <row r="51" s="10" customFormat="1" ht="14.25" customHeight="1">
      <c r="K51" s="17"/>
    </row>
    <row r="52" spans="1:12" s="10" customFormat="1" ht="34.5" customHeight="1">
      <c r="A52" s="115" t="s">
        <v>72</v>
      </c>
      <c r="B52" s="116"/>
      <c r="C52" s="116"/>
      <c r="D52" s="116"/>
      <c r="E52" s="117"/>
      <c r="F52" s="17"/>
      <c r="H52" s="115" t="s">
        <v>75</v>
      </c>
      <c r="I52" s="116"/>
      <c r="J52" s="116"/>
      <c r="K52" s="117"/>
      <c r="L52" s="25" t="s">
        <v>12</v>
      </c>
    </row>
    <row r="53" spans="1:12" s="10" customFormat="1" ht="18.75" customHeight="1">
      <c r="A53" s="18">
        <v>1</v>
      </c>
      <c r="B53" s="110" t="s">
        <v>89</v>
      </c>
      <c r="C53" s="153"/>
      <c r="D53" s="111"/>
      <c r="E53" s="78"/>
      <c r="F53" s="69"/>
      <c r="H53" s="18">
        <v>1</v>
      </c>
      <c r="I53" s="110" t="s">
        <v>48</v>
      </c>
      <c r="J53" s="153"/>
      <c r="K53" s="111"/>
      <c r="L53" s="78"/>
    </row>
    <row r="54" spans="1:12" s="10" customFormat="1" ht="18.75" customHeight="1">
      <c r="A54" s="18">
        <v>2</v>
      </c>
      <c r="B54" s="31" t="s">
        <v>17</v>
      </c>
      <c r="C54" s="32"/>
      <c r="D54" s="33"/>
      <c r="E54" s="78"/>
      <c r="F54" s="69"/>
      <c r="H54" s="18">
        <v>2</v>
      </c>
      <c r="I54" s="110" t="s">
        <v>49</v>
      </c>
      <c r="J54" s="153"/>
      <c r="K54" s="111"/>
      <c r="L54" s="78"/>
    </row>
    <row r="55" spans="1:12" s="10" customFormat="1" ht="18.75" customHeight="1">
      <c r="A55" s="18">
        <v>3</v>
      </c>
      <c r="B55" s="13" t="s">
        <v>62</v>
      </c>
      <c r="C55" s="15"/>
      <c r="D55" s="14"/>
      <c r="E55" s="78"/>
      <c r="F55" s="69"/>
      <c r="H55" s="18">
        <v>3</v>
      </c>
      <c r="I55" s="110" t="s">
        <v>50</v>
      </c>
      <c r="J55" s="153"/>
      <c r="K55" s="111"/>
      <c r="L55" s="78"/>
    </row>
    <row r="56" spans="1:12" s="10" customFormat="1" ht="18.75" customHeight="1">
      <c r="A56" s="18">
        <v>4</v>
      </c>
      <c r="B56" s="110" t="s">
        <v>88</v>
      </c>
      <c r="C56" s="153"/>
      <c r="D56" s="111"/>
      <c r="E56" s="78"/>
      <c r="F56" s="69"/>
      <c r="H56" s="18">
        <v>4</v>
      </c>
      <c r="I56" s="150" t="s">
        <v>85</v>
      </c>
      <c r="J56" s="151"/>
      <c r="K56" s="152"/>
      <c r="L56" s="78"/>
    </row>
    <row r="57" spans="1:12" s="10" customFormat="1" ht="18.75" customHeight="1">
      <c r="A57" s="18">
        <v>5</v>
      </c>
      <c r="B57" s="110" t="s">
        <v>87</v>
      </c>
      <c r="C57" s="153"/>
      <c r="D57" s="111"/>
      <c r="E57" s="78"/>
      <c r="F57" s="69"/>
      <c r="H57" s="129" t="s">
        <v>33</v>
      </c>
      <c r="I57" s="130"/>
      <c r="J57" s="130"/>
      <c r="K57" s="131"/>
      <c r="L57" s="93">
        <f>SUM(L53:L56)</f>
        <v>0</v>
      </c>
    </row>
    <row r="58" spans="1:6" s="10" customFormat="1" ht="18.75" customHeight="1">
      <c r="A58" s="19"/>
      <c r="B58" s="2"/>
      <c r="C58" s="21"/>
      <c r="D58" s="22" t="s">
        <v>33</v>
      </c>
      <c r="E58" s="91">
        <f>SUM(E53:E57)</f>
        <v>0</v>
      </c>
      <c r="F58" s="71"/>
    </row>
    <row r="59" s="10" customFormat="1" ht="18.75" customHeight="1"/>
    <row r="60" spans="1:12" s="10" customFormat="1" ht="18.75" customHeight="1">
      <c r="A60" s="206" t="s">
        <v>73</v>
      </c>
      <c r="B60" s="206"/>
      <c r="C60" s="206"/>
      <c r="D60" s="206"/>
      <c r="E60" s="23"/>
      <c r="F60" s="23"/>
      <c r="G60" s="115" t="s">
        <v>76</v>
      </c>
      <c r="H60" s="116"/>
      <c r="I60" s="116"/>
      <c r="J60" s="116"/>
      <c r="K60" s="116"/>
      <c r="L60" s="117"/>
    </row>
    <row r="61" spans="1:12" s="10" customFormat="1" ht="17.25" customHeight="1">
      <c r="A61" s="26">
        <v>1</v>
      </c>
      <c r="B61" s="179" t="s">
        <v>47</v>
      </c>
      <c r="C61" s="179"/>
      <c r="D61" s="74"/>
      <c r="G61" s="161">
        <v>1</v>
      </c>
      <c r="H61" s="155" t="s">
        <v>53</v>
      </c>
      <c r="I61" s="156"/>
      <c r="J61" s="157"/>
      <c r="K61" s="18" t="s">
        <v>54</v>
      </c>
      <c r="L61" s="18" t="s">
        <v>55</v>
      </c>
    </row>
    <row r="62" spans="1:12" s="10" customFormat="1" ht="17.25" customHeight="1">
      <c r="A62" s="18">
        <v>2</v>
      </c>
      <c r="B62" s="179" t="s">
        <v>86</v>
      </c>
      <c r="C62" s="179"/>
      <c r="D62" s="74"/>
      <c r="G62" s="162"/>
      <c r="H62" s="158"/>
      <c r="I62" s="159"/>
      <c r="J62" s="160"/>
      <c r="K62" s="78"/>
      <c r="L62" s="78"/>
    </row>
    <row r="63" spans="1:12" s="10" customFormat="1" ht="21" customHeight="1">
      <c r="A63" s="18">
        <v>3</v>
      </c>
      <c r="B63" s="179" t="s">
        <v>21</v>
      </c>
      <c r="C63" s="179"/>
      <c r="D63" s="74"/>
      <c r="G63" s="18">
        <v>2</v>
      </c>
      <c r="H63" s="123" t="s">
        <v>3</v>
      </c>
      <c r="I63" s="124"/>
      <c r="J63" s="125"/>
      <c r="K63" s="169"/>
      <c r="L63" s="170"/>
    </row>
    <row r="64" spans="1:12" s="10" customFormat="1" ht="21" customHeight="1">
      <c r="A64" s="18">
        <v>4</v>
      </c>
      <c r="B64" s="179" t="s">
        <v>51</v>
      </c>
      <c r="C64" s="179"/>
      <c r="D64" s="74"/>
      <c r="G64" s="18">
        <v>3</v>
      </c>
      <c r="H64" s="123" t="s">
        <v>94</v>
      </c>
      <c r="I64" s="124"/>
      <c r="J64" s="125"/>
      <c r="K64" s="169"/>
      <c r="L64" s="170"/>
    </row>
    <row r="65" spans="1:11" s="10" customFormat="1" ht="18" customHeight="1">
      <c r="A65" s="18">
        <v>5</v>
      </c>
      <c r="B65" s="179" t="s">
        <v>52</v>
      </c>
      <c r="C65" s="179"/>
      <c r="D65" s="74"/>
      <c r="K65" s="36"/>
    </row>
    <row r="66" spans="1:12" ht="21" customHeight="1">
      <c r="A66" s="18">
        <v>6</v>
      </c>
      <c r="B66" s="179" t="s">
        <v>16</v>
      </c>
      <c r="C66" s="179"/>
      <c r="D66" s="74"/>
      <c r="E66" s="10"/>
      <c r="F66" s="10"/>
      <c r="G66" s="134" t="s">
        <v>77</v>
      </c>
      <c r="H66" s="134"/>
      <c r="I66" s="134"/>
      <c r="J66" s="134"/>
      <c r="K66" s="134"/>
      <c r="L66" s="134"/>
    </row>
    <row r="67" spans="1:12" ht="26.25" customHeight="1">
      <c r="A67" s="147" t="s">
        <v>33</v>
      </c>
      <c r="B67" s="148"/>
      <c r="C67" s="149"/>
      <c r="D67" s="91">
        <f>SUM(D61:D66)</f>
        <v>0</v>
      </c>
      <c r="E67" s="10"/>
      <c r="F67" s="10"/>
      <c r="G67" s="132" t="s">
        <v>56</v>
      </c>
      <c r="H67" s="133"/>
      <c r="I67" s="112" t="s">
        <v>57</v>
      </c>
      <c r="J67" s="113"/>
      <c r="K67" s="135" t="s">
        <v>104</v>
      </c>
      <c r="L67" s="135" t="s">
        <v>105</v>
      </c>
    </row>
    <row r="68" spans="3:12" s="10" customFormat="1" ht="21.75" customHeight="1">
      <c r="C68" s="27"/>
      <c r="G68" s="18" t="s">
        <v>58</v>
      </c>
      <c r="H68" s="18" t="s">
        <v>59</v>
      </c>
      <c r="I68" s="26" t="s">
        <v>58</v>
      </c>
      <c r="J68" s="18" t="s">
        <v>59</v>
      </c>
      <c r="K68" s="135"/>
      <c r="L68" s="135"/>
    </row>
    <row r="69" spans="1:12" ht="21" customHeight="1">
      <c r="A69" s="129" t="s">
        <v>74</v>
      </c>
      <c r="B69" s="131"/>
      <c r="C69" s="28" t="s">
        <v>12</v>
      </c>
      <c r="D69" s="10"/>
      <c r="G69" s="77"/>
      <c r="H69" s="77"/>
      <c r="I69" s="77"/>
      <c r="J69" s="77"/>
      <c r="K69" s="81"/>
      <c r="L69" s="81"/>
    </row>
    <row r="70" spans="1:4" ht="18" customHeight="1">
      <c r="A70" s="4">
        <v>1</v>
      </c>
      <c r="B70" s="5" t="s">
        <v>56</v>
      </c>
      <c r="C70" s="74"/>
      <c r="D70" s="10"/>
    </row>
    <row r="71" spans="1:11" ht="18.75" customHeight="1">
      <c r="A71" s="4">
        <v>2</v>
      </c>
      <c r="B71" s="5" t="s">
        <v>57</v>
      </c>
      <c r="C71" s="74"/>
      <c r="G71" s="24"/>
      <c r="H71" s="98"/>
      <c r="I71" s="98"/>
      <c r="J71" s="98"/>
      <c r="K71" s="24"/>
    </row>
    <row r="72" spans="7:12" ht="51" customHeight="1">
      <c r="G72" s="24"/>
      <c r="H72" s="98"/>
      <c r="I72" s="98"/>
      <c r="J72" s="98"/>
      <c r="K72" s="24"/>
      <c r="L72" s="24"/>
    </row>
    <row r="73" spans="1:4" s="48" customFormat="1" ht="14.25" customHeight="1">
      <c r="A73" s="114" t="s">
        <v>19</v>
      </c>
      <c r="B73" s="114"/>
      <c r="C73" s="109"/>
      <c r="D73" s="109"/>
    </row>
    <row r="74" spans="1:12" s="48" customFormat="1" ht="14.25" customHeight="1">
      <c r="A74" s="136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8"/>
    </row>
    <row r="75" spans="1:12" s="48" customFormat="1" ht="14.25" customHeight="1">
      <c r="A75" s="139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1"/>
    </row>
    <row r="76" spans="1:12" s="49" customFormat="1" ht="14.25" customHeight="1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4"/>
    </row>
    <row r="77" spans="1:12" s="51" customFormat="1" ht="19.5" customHeight="1">
      <c r="A77" s="106" t="s">
        <v>113</v>
      </c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50"/>
    </row>
    <row r="78" spans="1:12" s="51" customFormat="1" ht="15" customHeight="1">
      <c r="A78" s="52"/>
      <c r="B78" s="50"/>
      <c r="C78" s="50"/>
      <c r="D78" s="50"/>
      <c r="E78" s="50"/>
      <c r="F78" s="50"/>
      <c r="G78" s="50"/>
      <c r="H78" s="50"/>
      <c r="I78" s="53"/>
      <c r="J78" s="50"/>
      <c r="K78" s="50"/>
      <c r="L78" s="50"/>
    </row>
    <row r="79" spans="1:13" s="51" customFormat="1" ht="18" customHeight="1">
      <c r="A79" s="103" t="s">
        <v>15</v>
      </c>
      <c r="B79" s="103"/>
      <c r="C79" s="146"/>
      <c r="D79" s="146"/>
      <c r="E79" s="146"/>
      <c r="F79" s="146"/>
      <c r="G79" s="146"/>
      <c r="H79" s="103" t="s">
        <v>14</v>
      </c>
      <c r="I79" s="103"/>
      <c r="J79" s="145"/>
      <c r="K79" s="145"/>
      <c r="L79" s="145"/>
      <c r="M79" s="145"/>
    </row>
    <row r="80" spans="1:10" s="51" customFormat="1" ht="18" customHeight="1">
      <c r="A80" s="101" t="s">
        <v>82</v>
      </c>
      <c r="B80" s="101"/>
      <c r="C80" s="53"/>
      <c r="G80" s="54"/>
      <c r="H80" s="54"/>
      <c r="J80" s="53"/>
    </row>
    <row r="81" spans="2:12" s="51" customFormat="1" ht="9">
      <c r="B81" s="55"/>
      <c r="C81" s="55"/>
      <c r="D81" s="53"/>
      <c r="E81" s="53"/>
      <c r="F81" s="53"/>
      <c r="H81" s="53"/>
      <c r="K81" s="50"/>
      <c r="L81" s="50"/>
    </row>
    <row r="82" spans="1:12" s="51" customFormat="1" ht="21.75" customHeight="1">
      <c r="A82" s="64" t="s">
        <v>83</v>
      </c>
      <c r="B82" s="56"/>
      <c r="C82" s="54"/>
      <c r="D82" s="100"/>
      <c r="E82" s="100"/>
      <c r="F82" s="100"/>
      <c r="G82" s="100"/>
      <c r="H82" s="100"/>
      <c r="I82" s="100"/>
      <c r="J82" s="100"/>
      <c r="L82" s="50"/>
    </row>
    <row r="83" spans="1:12" s="51" customFormat="1" ht="21" customHeight="1">
      <c r="A83" s="101" t="s">
        <v>82</v>
      </c>
      <c r="B83" s="101"/>
      <c r="E83" s="50"/>
      <c r="F83" s="50"/>
      <c r="G83" s="50"/>
      <c r="H83" s="50"/>
      <c r="L83" s="50"/>
    </row>
    <row r="84" spans="3:12" s="51" customFormat="1" ht="6.75" customHeight="1">
      <c r="C84" s="55"/>
      <c r="I84" s="50"/>
      <c r="J84" s="50"/>
      <c r="K84" s="50"/>
      <c r="L84" s="50"/>
    </row>
    <row r="85" spans="1:12" s="51" customFormat="1" ht="18.75" customHeight="1">
      <c r="A85" s="102" t="s">
        <v>114</v>
      </c>
      <c r="B85" s="102"/>
      <c r="C85" s="99"/>
      <c r="D85" s="99"/>
      <c r="E85" s="99"/>
      <c r="F85" s="50"/>
      <c r="G85" s="61"/>
      <c r="H85" s="61"/>
      <c r="I85" s="57"/>
      <c r="J85" s="57"/>
      <c r="K85" s="58" t="s">
        <v>20</v>
      </c>
      <c r="L85" s="50"/>
    </row>
    <row r="86" spans="4:11" ht="9">
      <c r="D86" s="10"/>
      <c r="E86" s="10"/>
      <c r="F86" s="10"/>
      <c r="G86" s="10"/>
      <c r="H86" s="10"/>
      <c r="K86" s="10"/>
    </row>
    <row r="87" ht="11.25" hidden="1">
      <c r="A87" s="47" t="s">
        <v>96</v>
      </c>
    </row>
    <row r="88" ht="11.25" hidden="1">
      <c r="A88" s="47" t="s">
        <v>97</v>
      </c>
    </row>
    <row r="89" ht="11.25" hidden="1">
      <c r="A89" s="47" t="s">
        <v>98</v>
      </c>
    </row>
  </sheetData>
  <sheetProtection password="CDEE" sheet="1" objects="1" scenarios="1" formatCells="0" formatColumns="0" formatRows="0" selectLockedCells="1"/>
  <protectedRanges>
    <protectedRange sqref="K46 E34 L65 G23:G41 E24:F24" name="Rango1"/>
    <protectedRange sqref="L28 L33:L35" name="Rango1_2"/>
    <protectedRange sqref="J11 K12 B11" name="Rango1_1"/>
    <protectedRange sqref="K43:K45" name="Rango1_4"/>
    <protectedRange sqref="A60" name="Rango1_5"/>
    <protectedRange sqref="B61:B63" name="Rango1_6"/>
    <protectedRange sqref="L66" name="Rango1_7"/>
  </protectedRanges>
  <mergeCells count="118">
    <mergeCell ref="A80:B80"/>
    <mergeCell ref="D82:J82"/>
    <mergeCell ref="A83:B83"/>
    <mergeCell ref="A85:B85"/>
    <mergeCell ref="C85:E85"/>
    <mergeCell ref="E43:F43"/>
    <mergeCell ref="E44:F44"/>
    <mergeCell ref="E45:F45"/>
    <mergeCell ref="E46:F46"/>
    <mergeCell ref="A77:B77"/>
    <mergeCell ref="C77:K77"/>
    <mergeCell ref="A79:B79"/>
    <mergeCell ref="C79:G79"/>
    <mergeCell ref="H79:I79"/>
    <mergeCell ref="J79:M79"/>
    <mergeCell ref="A69:B69"/>
    <mergeCell ref="H71:J71"/>
    <mergeCell ref="H72:J72"/>
    <mergeCell ref="A73:B73"/>
    <mergeCell ref="C73:D73"/>
    <mergeCell ref="A74:L76"/>
    <mergeCell ref="B65:C65"/>
    <mergeCell ref="B66:C66"/>
    <mergeCell ref="G66:L66"/>
    <mergeCell ref="A67:C67"/>
    <mergeCell ref="G67:H67"/>
    <mergeCell ref="I67:J67"/>
    <mergeCell ref="K67:K68"/>
    <mergeCell ref="L67:L68"/>
    <mergeCell ref="B63:C63"/>
    <mergeCell ref="H63:J63"/>
    <mergeCell ref="K63:L63"/>
    <mergeCell ref="B64:C64"/>
    <mergeCell ref="H64:J64"/>
    <mergeCell ref="K64:L64"/>
    <mergeCell ref="B57:D57"/>
    <mergeCell ref="H57:K57"/>
    <mergeCell ref="A60:D60"/>
    <mergeCell ref="G60:L60"/>
    <mergeCell ref="B61:C61"/>
    <mergeCell ref="G61:G62"/>
    <mergeCell ref="H61:J62"/>
    <mergeCell ref="B62:C62"/>
    <mergeCell ref="B53:D53"/>
    <mergeCell ref="I53:K53"/>
    <mergeCell ref="I54:K54"/>
    <mergeCell ref="I55:K55"/>
    <mergeCell ref="B56:D56"/>
    <mergeCell ref="I56:K56"/>
    <mergeCell ref="J44:K44"/>
    <mergeCell ref="J45:K45"/>
    <mergeCell ref="I46:K46"/>
    <mergeCell ref="B47:G47"/>
    <mergeCell ref="A52:E52"/>
    <mergeCell ref="H52:K52"/>
    <mergeCell ref="H37:L37"/>
    <mergeCell ref="I38:K38"/>
    <mergeCell ref="I39:K39"/>
    <mergeCell ref="A42:G42"/>
    <mergeCell ref="I42:L42"/>
    <mergeCell ref="J43:K43"/>
    <mergeCell ref="A34:E34"/>
    <mergeCell ref="B35:C35"/>
    <mergeCell ref="D35:E35"/>
    <mergeCell ref="B36:C36"/>
    <mergeCell ref="D36:E36"/>
    <mergeCell ref="B37:C37"/>
    <mergeCell ref="D37:E37"/>
    <mergeCell ref="H29:J29"/>
    <mergeCell ref="K29:L29"/>
    <mergeCell ref="H31:M31"/>
    <mergeCell ref="A32:E32"/>
    <mergeCell ref="B33:C33"/>
    <mergeCell ref="D33:E33"/>
    <mergeCell ref="I25:J25"/>
    <mergeCell ref="K25:L25"/>
    <mergeCell ref="A26:F26"/>
    <mergeCell ref="I26:J26"/>
    <mergeCell ref="K26:L26"/>
    <mergeCell ref="A27:B27"/>
    <mergeCell ref="H27:H28"/>
    <mergeCell ref="I27:J28"/>
    <mergeCell ref="A21:B21"/>
    <mergeCell ref="D21:E21"/>
    <mergeCell ref="I21:J21"/>
    <mergeCell ref="K21:L21"/>
    <mergeCell ref="A22:B22"/>
    <mergeCell ref="D22:E22"/>
    <mergeCell ref="I22:J23"/>
    <mergeCell ref="A23:B24"/>
    <mergeCell ref="I24:J24"/>
    <mergeCell ref="K24:L24"/>
    <mergeCell ref="B18:C18"/>
    <mergeCell ref="E18:F18"/>
    <mergeCell ref="G18:I18"/>
    <mergeCell ref="A20:B20"/>
    <mergeCell ref="D20:E20"/>
    <mergeCell ref="H20:L20"/>
    <mergeCell ref="B14:G14"/>
    <mergeCell ref="A16:A17"/>
    <mergeCell ref="B16:C17"/>
    <mergeCell ref="D16:K16"/>
    <mergeCell ref="E17:F17"/>
    <mergeCell ref="G17:I17"/>
    <mergeCell ref="A10:B10"/>
    <mergeCell ref="C10:I10"/>
    <mergeCell ref="B11:G11"/>
    <mergeCell ref="H11:I11"/>
    <mergeCell ref="J11:M11"/>
    <mergeCell ref="E12:G12"/>
    <mergeCell ref="H12:I12"/>
    <mergeCell ref="K12:M12"/>
    <mergeCell ref="H1:M1"/>
    <mergeCell ref="A2:C2"/>
    <mergeCell ref="H2:M2"/>
    <mergeCell ref="A3:C3"/>
    <mergeCell ref="H3:M3"/>
    <mergeCell ref="A9:M9"/>
  </mergeCells>
  <conditionalFormatting sqref="D18">
    <cfRule type="cellIs" priority="4" dxfId="2" operator="lessThan" stopIfTrue="1">
      <formula>$C$25</formula>
    </cfRule>
  </conditionalFormatting>
  <conditionalFormatting sqref="E44:F46">
    <cfRule type="cellIs" priority="3" dxfId="1" operator="between" stopIfTrue="1">
      <formula>0</formula>
      <formula>99999</formula>
    </cfRule>
  </conditionalFormatting>
  <conditionalFormatting sqref="K18">
    <cfRule type="cellIs" priority="2" dxfId="1" operator="between" stopIfTrue="1">
      <formula>0</formula>
      <formula>99999</formula>
    </cfRule>
  </conditionalFormatting>
  <conditionalFormatting sqref="K18">
    <cfRule type="cellIs" priority="1" dxfId="0" operator="lessThan" stopIfTrue="1">
      <formula>0</formula>
    </cfRule>
  </conditionalFormatting>
  <dataValidations count="5">
    <dataValidation type="whole" allowBlank="1" showInputMessage="1" showErrorMessage="1" error="Solo digite números" sqref="K69:L69">
      <formula1>0</formula1>
      <formula2>99999</formula2>
    </dataValidation>
    <dataValidation type="list" allowBlank="1" showInputMessage="1" showErrorMessage="1" prompt="Seleccione un departamento de la lista" sqref="J11:M11">
      <formula1>"Ahuchapán,Santa Ana, Sonsonate, La Libertad, San Salvador, Chalatenango,Cabañas, Cuscatlán, La Paz, San Vicente, Usulután, San Miguel, Morazán, La Unión"</formula1>
    </dataValidation>
    <dataValidation type="list" allowBlank="1" showInputMessage="1" showErrorMessage="1" prompt="Seleccione un Mes de la lista" sqref="B12">
      <formula1>"Enero,Febrero,Marzo,Abril,Mayo,Junio,Julio,Agosto,Septiembre,Octubre,Noviembre,Diciembre"</formula1>
    </dataValidation>
    <dataValidation type="list" allowBlank="1" showInputMessage="1" showErrorMessage="1" prompt="Seleccione de la lista su Sede Judicial" sqref="C10:I10">
      <formula1>$A$87:$A$89</formula1>
    </dataValidation>
    <dataValidation type="whole" allowBlank="1" showInputMessage="1" showErrorMessage="1" error="Solo se admiten datos numéricos" sqref="D33 D35:D37 D61:D67 K29 D18:G18 K24:K26 K21 K23:L23 K28:L28 L38:L39 J33:M35 L43:L46 C24:F24 F36 F21:F22 L62 C21:D22 K62:K64 E53:F58 L53:L57 C70:C71 J18:K18">
      <formula1>0</formula1>
      <formula2>999999</formula2>
    </dataValidation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4" r:id="rId2"/>
  <rowBreaks count="1" manualBreakCount="1">
    <brk id="41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="98" zoomScaleSheetLayoutView="98" zoomScalePageLayoutView="0" workbookViewId="0" topLeftCell="A13">
      <selection activeCell="D21" sqref="D21:E21"/>
    </sheetView>
  </sheetViews>
  <sheetFormatPr defaultColWidth="11.421875" defaultRowHeight="12.75"/>
  <cols>
    <col min="1" max="1" width="10.57421875" style="9" customWidth="1"/>
    <col min="2" max="2" width="12.140625" style="9" customWidth="1"/>
    <col min="3" max="3" width="7.57421875" style="9" customWidth="1"/>
    <col min="4" max="4" width="8.00390625" style="9" customWidth="1"/>
    <col min="5" max="5" width="8.8515625" style="9" customWidth="1"/>
    <col min="6" max="6" width="9.7109375" style="9" customWidth="1"/>
    <col min="7" max="7" width="8.57421875" style="9" customWidth="1"/>
    <col min="8" max="8" width="5.7109375" style="9" customWidth="1"/>
    <col min="9" max="9" width="11.421875" style="9" customWidth="1"/>
    <col min="10" max="10" width="8.57421875" style="9" customWidth="1"/>
    <col min="11" max="11" width="8.7109375" style="9" customWidth="1"/>
    <col min="12" max="12" width="8.140625" style="9" customWidth="1"/>
    <col min="13" max="13" width="7.421875" style="9" customWidth="1"/>
    <col min="14" max="16384" width="11.421875" style="9" customWidth="1"/>
  </cols>
  <sheetData>
    <row r="1" spans="8:13" s="38" customFormat="1" ht="11.25" customHeight="1">
      <c r="H1" s="176" t="s">
        <v>8</v>
      </c>
      <c r="I1" s="176"/>
      <c r="J1" s="176"/>
      <c r="K1" s="176"/>
      <c r="L1" s="176"/>
      <c r="M1" s="176"/>
    </row>
    <row r="2" spans="1:13" s="38" customFormat="1" ht="14.25" customHeight="1">
      <c r="A2" s="176" t="s">
        <v>6</v>
      </c>
      <c r="B2" s="176"/>
      <c r="C2" s="176"/>
      <c r="H2" s="176" t="s">
        <v>7</v>
      </c>
      <c r="I2" s="176"/>
      <c r="J2" s="176"/>
      <c r="K2" s="176"/>
      <c r="L2" s="176"/>
      <c r="M2" s="176"/>
    </row>
    <row r="3" spans="1:13" s="38" customFormat="1" ht="12" customHeight="1">
      <c r="A3" s="176" t="s">
        <v>4</v>
      </c>
      <c r="B3" s="176"/>
      <c r="C3" s="176"/>
      <c r="H3" s="176" t="s">
        <v>5</v>
      </c>
      <c r="I3" s="176"/>
      <c r="J3" s="176"/>
      <c r="K3" s="176"/>
      <c r="L3" s="176"/>
      <c r="M3" s="176"/>
    </row>
    <row r="4" ht="9.75"/>
    <row r="5" s="37" customFormat="1" ht="10.5"/>
    <row r="6" s="37" customFormat="1" ht="10.5"/>
    <row r="7" s="37" customFormat="1" ht="10.5"/>
    <row r="8" s="37" customFormat="1" ht="10.5"/>
    <row r="9" spans="1:13" s="37" customFormat="1" ht="18.75" customHeight="1">
      <c r="A9" s="177" t="s">
        <v>106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s="42" customFormat="1" ht="18.75" customHeight="1">
      <c r="A10" s="119" t="s">
        <v>78</v>
      </c>
      <c r="B10" s="119"/>
      <c r="C10" s="118"/>
      <c r="D10" s="118"/>
      <c r="E10" s="118"/>
      <c r="F10" s="118"/>
      <c r="G10" s="118"/>
      <c r="H10" s="118"/>
      <c r="I10" s="118"/>
      <c r="J10" s="39" t="s">
        <v>95</v>
      </c>
      <c r="K10" s="40"/>
      <c r="L10" s="41"/>
      <c r="M10" s="41"/>
    </row>
    <row r="11" spans="1:13" s="43" customFormat="1" ht="23.25" customHeight="1">
      <c r="A11" s="65" t="s">
        <v>32</v>
      </c>
      <c r="B11" s="104"/>
      <c r="C11" s="104"/>
      <c r="D11" s="104"/>
      <c r="E11" s="104"/>
      <c r="F11" s="104"/>
      <c r="G11" s="104"/>
      <c r="H11" s="108" t="s">
        <v>9</v>
      </c>
      <c r="I11" s="108"/>
      <c r="J11" s="120"/>
      <c r="K11" s="120"/>
      <c r="L11" s="120"/>
      <c r="M11" s="120"/>
    </row>
    <row r="12" spans="1:13" s="43" customFormat="1" ht="21" customHeight="1">
      <c r="A12" s="65" t="s">
        <v>10</v>
      </c>
      <c r="B12" s="63"/>
      <c r="C12" s="67" t="s">
        <v>11</v>
      </c>
      <c r="D12" s="62"/>
      <c r="E12" s="121" t="s">
        <v>79</v>
      </c>
      <c r="F12" s="121"/>
      <c r="G12" s="121"/>
      <c r="H12" s="122"/>
      <c r="I12" s="122"/>
      <c r="J12" s="67" t="s">
        <v>80</v>
      </c>
      <c r="K12" s="105"/>
      <c r="L12" s="105"/>
      <c r="M12" s="105"/>
    </row>
    <row r="13" spans="1:11" s="43" customFormat="1" ht="4.5" customHeight="1">
      <c r="A13" s="44"/>
      <c r="C13" s="44"/>
      <c r="D13" s="44"/>
      <c r="E13" s="44"/>
      <c r="F13" s="44"/>
      <c r="H13" s="44"/>
      <c r="I13" s="44"/>
      <c r="J13" s="44"/>
      <c r="K13" s="44"/>
    </row>
    <row r="14" spans="1:12" s="43" customFormat="1" ht="16.5" customHeight="1">
      <c r="A14" s="66" t="s">
        <v>81</v>
      </c>
      <c r="B14" s="194"/>
      <c r="C14" s="194"/>
      <c r="D14" s="194"/>
      <c r="E14" s="194"/>
      <c r="F14" s="194"/>
      <c r="G14" s="194"/>
      <c r="K14" s="45"/>
      <c r="L14" s="46"/>
    </row>
    <row r="15" spans="1:12" ht="34.5" customHeight="1">
      <c r="A15" s="11"/>
      <c r="B15" s="11"/>
      <c r="C15" s="11"/>
      <c r="D15" s="11"/>
      <c r="E15" s="11"/>
      <c r="F15" s="11"/>
      <c r="H15" s="11"/>
      <c r="J15" s="11"/>
      <c r="K15" s="11"/>
      <c r="L15" s="11"/>
    </row>
    <row r="16" spans="1:11" ht="12.75" customHeight="1">
      <c r="A16" s="201" t="s">
        <v>12</v>
      </c>
      <c r="B16" s="180" t="s">
        <v>13</v>
      </c>
      <c r="C16" s="180"/>
      <c r="D16" s="163" t="s">
        <v>63</v>
      </c>
      <c r="E16" s="164"/>
      <c r="F16" s="164"/>
      <c r="G16" s="164"/>
      <c r="H16" s="164"/>
      <c r="I16" s="164"/>
      <c r="J16" s="164"/>
      <c r="K16" s="165"/>
    </row>
    <row r="17" spans="1:11" ht="36" customHeight="1">
      <c r="A17" s="202"/>
      <c r="B17" s="180"/>
      <c r="C17" s="180"/>
      <c r="D17" s="1" t="s">
        <v>107</v>
      </c>
      <c r="E17" s="199" t="s">
        <v>108</v>
      </c>
      <c r="F17" s="200"/>
      <c r="G17" s="115" t="s">
        <v>109</v>
      </c>
      <c r="H17" s="116"/>
      <c r="I17" s="117"/>
      <c r="J17" s="1" t="s">
        <v>110</v>
      </c>
      <c r="K17" s="1" t="s">
        <v>111</v>
      </c>
    </row>
    <row r="18" spans="1:11" ht="24" customHeight="1">
      <c r="A18" s="4">
        <v>1</v>
      </c>
      <c r="B18" s="181" t="s">
        <v>60</v>
      </c>
      <c r="C18" s="181"/>
      <c r="D18" s="89">
        <f>+Mayo!K18</f>
        <v>0</v>
      </c>
      <c r="E18" s="182"/>
      <c r="F18" s="184"/>
      <c r="G18" s="182"/>
      <c r="H18" s="183"/>
      <c r="I18" s="184"/>
      <c r="J18" s="89">
        <f>+K29</f>
        <v>0</v>
      </c>
      <c r="K18" s="76">
        <f>D18+E18+G18-J18</f>
        <v>0</v>
      </c>
    </row>
    <row r="19" spans="8:12" ht="12.75" customHeight="1">
      <c r="H19" s="11"/>
      <c r="I19" s="11"/>
      <c r="J19" s="11"/>
      <c r="K19" s="11"/>
      <c r="L19" s="11"/>
    </row>
    <row r="20" spans="1:12" ht="29.25" customHeight="1">
      <c r="A20" s="195" t="s">
        <v>116</v>
      </c>
      <c r="B20" s="196"/>
      <c r="C20" s="60" t="s">
        <v>90</v>
      </c>
      <c r="D20" s="186" t="s">
        <v>91</v>
      </c>
      <c r="E20" s="187"/>
      <c r="F20" s="60" t="s">
        <v>92</v>
      </c>
      <c r="H20" s="129" t="s">
        <v>66</v>
      </c>
      <c r="I20" s="130"/>
      <c r="J20" s="130"/>
      <c r="K20" s="130"/>
      <c r="L20" s="131"/>
    </row>
    <row r="21" spans="1:12" ht="23.25" customHeight="1">
      <c r="A21" s="197" t="s">
        <v>117</v>
      </c>
      <c r="B21" s="198"/>
      <c r="C21" s="90">
        <f>+Mayo!F21</f>
        <v>0</v>
      </c>
      <c r="D21" s="188"/>
      <c r="E21" s="189"/>
      <c r="F21" s="73">
        <f>+C21+D21-F28</f>
        <v>0</v>
      </c>
      <c r="H21" s="20">
        <v>1</v>
      </c>
      <c r="I21" s="110" t="s">
        <v>39</v>
      </c>
      <c r="J21" s="111"/>
      <c r="K21" s="169"/>
      <c r="L21" s="170"/>
    </row>
    <row r="22" spans="1:12" ht="20.25" customHeight="1">
      <c r="A22" s="197" t="s">
        <v>118</v>
      </c>
      <c r="B22" s="198"/>
      <c r="C22" s="90">
        <f>+Mayo!F22</f>
        <v>0</v>
      </c>
      <c r="D22" s="188"/>
      <c r="E22" s="189"/>
      <c r="F22" s="73">
        <f>+C22+D22-F29</f>
        <v>0</v>
      </c>
      <c r="H22" s="20">
        <v>2</v>
      </c>
      <c r="I22" s="150" t="s">
        <v>40</v>
      </c>
      <c r="J22" s="152"/>
      <c r="K22" s="16" t="s">
        <v>41</v>
      </c>
      <c r="L22" s="16" t="s">
        <v>42</v>
      </c>
    </row>
    <row r="23" spans="1:12" ht="22.5" customHeight="1">
      <c r="A23" s="150" t="s">
        <v>122</v>
      </c>
      <c r="B23" s="152"/>
      <c r="C23" s="60" t="s">
        <v>90</v>
      </c>
      <c r="D23" s="60" t="s">
        <v>91</v>
      </c>
      <c r="E23" s="60" t="s">
        <v>115</v>
      </c>
      <c r="F23" s="85" t="s">
        <v>92</v>
      </c>
      <c r="G23" s="10"/>
      <c r="H23" s="8"/>
      <c r="I23" s="167"/>
      <c r="J23" s="168"/>
      <c r="K23" s="74"/>
      <c r="L23" s="74"/>
    </row>
    <row r="24" spans="1:12" ht="19.5" customHeight="1">
      <c r="A24" s="167"/>
      <c r="B24" s="168"/>
      <c r="C24" s="90">
        <f>+Mayo!F24</f>
        <v>0</v>
      </c>
      <c r="D24" s="74"/>
      <c r="E24" s="74"/>
      <c r="F24" s="72">
        <f>+C24+D24-E24</f>
        <v>0</v>
      </c>
      <c r="G24" s="10"/>
      <c r="H24" s="8">
        <v>3</v>
      </c>
      <c r="I24" s="179" t="s">
        <v>44</v>
      </c>
      <c r="J24" s="179"/>
      <c r="K24" s="169"/>
      <c r="L24" s="170"/>
    </row>
    <row r="25" spans="3:12" ht="18" customHeight="1">
      <c r="C25" s="88">
        <f>SUM(C24+C22+C21)</f>
        <v>0</v>
      </c>
      <c r="G25" s="10"/>
      <c r="H25" s="4">
        <v>4</v>
      </c>
      <c r="I25" s="179" t="s">
        <v>45</v>
      </c>
      <c r="J25" s="179"/>
      <c r="K25" s="169"/>
      <c r="L25" s="170"/>
    </row>
    <row r="26" spans="1:13" ht="29.25" customHeight="1">
      <c r="A26" s="185" t="s">
        <v>124</v>
      </c>
      <c r="B26" s="185"/>
      <c r="C26" s="185"/>
      <c r="D26" s="185"/>
      <c r="E26" s="185"/>
      <c r="F26" s="185"/>
      <c r="G26" s="10"/>
      <c r="H26" s="4">
        <v>5</v>
      </c>
      <c r="I26" s="179" t="s">
        <v>93</v>
      </c>
      <c r="J26" s="179"/>
      <c r="K26" s="169"/>
      <c r="L26" s="170"/>
      <c r="M26" s="29"/>
    </row>
    <row r="27" spans="1:13" ht="19.5" customHeight="1">
      <c r="A27" s="185" t="s">
        <v>13</v>
      </c>
      <c r="B27" s="185"/>
      <c r="C27" s="18" t="s">
        <v>119</v>
      </c>
      <c r="D27" s="16" t="s">
        <v>120</v>
      </c>
      <c r="E27" s="4" t="s">
        <v>121</v>
      </c>
      <c r="F27" s="87" t="s">
        <v>33</v>
      </c>
      <c r="G27" s="10"/>
      <c r="H27" s="178">
        <v>6</v>
      </c>
      <c r="I27" s="179" t="s">
        <v>37</v>
      </c>
      <c r="J27" s="179"/>
      <c r="K27" s="83" t="s">
        <v>35</v>
      </c>
      <c r="L27" s="83" t="s">
        <v>36</v>
      </c>
      <c r="M27" s="10"/>
    </row>
    <row r="28" spans="1:13" ht="17.25" customHeight="1">
      <c r="A28" s="84">
        <v>1</v>
      </c>
      <c r="B28" s="13" t="s">
        <v>112</v>
      </c>
      <c r="C28" s="94"/>
      <c r="D28" s="77"/>
      <c r="E28" s="77"/>
      <c r="F28" s="91">
        <f>SUM(C28:E28)</f>
        <v>0</v>
      </c>
      <c r="G28" s="10"/>
      <c r="H28" s="178"/>
      <c r="I28" s="179"/>
      <c r="J28" s="179"/>
      <c r="K28" s="74"/>
      <c r="L28" s="74"/>
      <c r="M28" s="10"/>
    </row>
    <row r="29" spans="1:13" ht="19.5" customHeight="1">
      <c r="A29" s="84">
        <v>2</v>
      </c>
      <c r="B29" s="86" t="s">
        <v>123</v>
      </c>
      <c r="C29" s="95"/>
      <c r="D29" s="77"/>
      <c r="E29" s="77"/>
      <c r="F29" s="91">
        <f>SUM(C29:E29)</f>
        <v>0</v>
      </c>
      <c r="G29" s="10"/>
      <c r="H29" s="173" t="s">
        <v>33</v>
      </c>
      <c r="I29" s="174"/>
      <c r="J29" s="175"/>
      <c r="K29" s="171">
        <f>SUM(F28,F29,D33,D35:E37,K21,K23,L23,K24:L26,K28,L28)</f>
        <v>0</v>
      </c>
      <c r="L29" s="172"/>
      <c r="M29" s="10"/>
    </row>
    <row r="30" spans="6:13" ht="19.5" customHeight="1">
      <c r="F30" s="69"/>
      <c r="G30" s="10"/>
      <c r="M30" s="10"/>
    </row>
    <row r="31" spans="6:13" ht="18" customHeight="1">
      <c r="F31" s="69"/>
      <c r="G31" s="10"/>
      <c r="H31" s="115" t="s">
        <v>69</v>
      </c>
      <c r="I31" s="116"/>
      <c r="J31" s="116"/>
      <c r="K31" s="116"/>
      <c r="L31" s="116"/>
      <c r="M31" s="116"/>
    </row>
    <row r="32" spans="1:13" ht="15.75" customHeight="1">
      <c r="A32" s="129" t="s">
        <v>68</v>
      </c>
      <c r="B32" s="130"/>
      <c r="C32" s="130"/>
      <c r="D32" s="130"/>
      <c r="E32" s="131"/>
      <c r="F32" s="69"/>
      <c r="G32" s="10"/>
      <c r="H32" s="6" t="s">
        <v>12</v>
      </c>
      <c r="I32" s="3" t="s">
        <v>13</v>
      </c>
      <c r="J32" s="35" t="s">
        <v>22</v>
      </c>
      <c r="K32" s="35" t="s">
        <v>28</v>
      </c>
      <c r="L32" s="35" t="s">
        <v>29</v>
      </c>
      <c r="M32" s="34" t="s">
        <v>25</v>
      </c>
    </row>
    <row r="33" spans="1:13" ht="16.5" customHeight="1">
      <c r="A33" s="4" t="s">
        <v>64</v>
      </c>
      <c r="B33" s="203" t="s">
        <v>34</v>
      </c>
      <c r="C33" s="204"/>
      <c r="D33" s="169"/>
      <c r="E33" s="170"/>
      <c r="F33" s="12"/>
      <c r="G33" s="10"/>
      <c r="H33" s="4">
        <v>1</v>
      </c>
      <c r="I33" s="5" t="s">
        <v>30</v>
      </c>
      <c r="J33" s="90">
        <f>+Mayo!M33</f>
        <v>0</v>
      </c>
      <c r="K33" s="74"/>
      <c r="L33" s="74"/>
      <c r="M33" s="73">
        <f>+J33+K33-L33</f>
        <v>0</v>
      </c>
    </row>
    <row r="34" spans="1:13" ht="20.25" customHeight="1">
      <c r="A34" s="126" t="s">
        <v>65</v>
      </c>
      <c r="B34" s="127"/>
      <c r="C34" s="127"/>
      <c r="D34" s="127"/>
      <c r="E34" s="128"/>
      <c r="F34" s="69"/>
      <c r="G34" s="10"/>
      <c r="H34" s="4">
        <v>2</v>
      </c>
      <c r="I34" s="5" t="s">
        <v>2</v>
      </c>
      <c r="J34" s="90">
        <f>+Mayo!M34</f>
        <v>0</v>
      </c>
      <c r="K34" s="74"/>
      <c r="L34" s="74"/>
      <c r="M34" s="73">
        <f>+J34+K34-L34</f>
        <v>0</v>
      </c>
    </row>
    <row r="35" spans="1:13" ht="22.5" customHeight="1">
      <c r="A35" s="4">
        <v>1</v>
      </c>
      <c r="B35" s="110" t="s">
        <v>61</v>
      </c>
      <c r="C35" s="111"/>
      <c r="D35" s="169"/>
      <c r="E35" s="170"/>
      <c r="F35" s="70"/>
      <c r="G35" s="10"/>
      <c r="H35" s="4">
        <v>3</v>
      </c>
      <c r="I35" s="5" t="s">
        <v>31</v>
      </c>
      <c r="J35" s="90">
        <f>+Mayo!M35</f>
        <v>0</v>
      </c>
      <c r="K35" s="74"/>
      <c r="L35" s="74"/>
      <c r="M35" s="73">
        <f>+J35+K35-L35</f>
        <v>0</v>
      </c>
    </row>
    <row r="36" spans="1:13" ht="21" customHeight="1">
      <c r="A36" s="4">
        <v>2</v>
      </c>
      <c r="B36" s="110" t="s">
        <v>102</v>
      </c>
      <c r="C36" s="111"/>
      <c r="D36" s="169"/>
      <c r="E36" s="170"/>
      <c r="F36" s="68"/>
      <c r="G36" s="10"/>
      <c r="H36" s="10"/>
      <c r="I36" s="10"/>
      <c r="J36" s="10"/>
      <c r="K36" s="10"/>
      <c r="L36" s="10"/>
      <c r="M36" s="10"/>
    </row>
    <row r="37" spans="1:13" ht="20.25" customHeight="1">
      <c r="A37" s="4">
        <v>3</v>
      </c>
      <c r="B37" s="110" t="s">
        <v>103</v>
      </c>
      <c r="C37" s="166"/>
      <c r="D37" s="169"/>
      <c r="E37" s="170"/>
      <c r="F37" s="69"/>
      <c r="G37" s="10"/>
      <c r="H37" s="126" t="s">
        <v>70</v>
      </c>
      <c r="I37" s="127"/>
      <c r="J37" s="127"/>
      <c r="K37" s="127"/>
      <c r="L37" s="128"/>
      <c r="M37" s="10"/>
    </row>
    <row r="38" spans="6:13" ht="20.25" customHeight="1">
      <c r="F38" s="69"/>
      <c r="G38" s="10"/>
      <c r="H38" s="4">
        <v>1</v>
      </c>
      <c r="I38" s="154" t="s">
        <v>38</v>
      </c>
      <c r="J38" s="154"/>
      <c r="K38" s="154"/>
      <c r="L38" s="74"/>
      <c r="M38" s="10"/>
    </row>
    <row r="39" spans="6:13" ht="21.75" customHeight="1">
      <c r="F39" s="69"/>
      <c r="G39" s="10"/>
      <c r="H39" s="4">
        <v>2</v>
      </c>
      <c r="I39" s="154" t="s">
        <v>43</v>
      </c>
      <c r="J39" s="154"/>
      <c r="K39" s="154"/>
      <c r="L39" s="74"/>
      <c r="M39" s="10"/>
    </row>
    <row r="40" spans="6:13" ht="15.75" customHeight="1">
      <c r="F40" s="69"/>
      <c r="G40" s="10"/>
      <c r="H40" s="10"/>
      <c r="I40" s="30"/>
      <c r="J40" s="30"/>
      <c r="K40" s="30"/>
      <c r="L40" s="10"/>
      <c r="M40" s="10"/>
    </row>
    <row r="41" spans="6:13" ht="23.25" customHeight="1">
      <c r="F41" s="69"/>
      <c r="G41" s="10"/>
      <c r="H41" s="10"/>
      <c r="I41" s="30"/>
      <c r="J41" s="30"/>
      <c r="K41" s="30"/>
      <c r="L41" s="10"/>
      <c r="M41" s="10"/>
    </row>
    <row r="42" spans="1:13" ht="15" customHeight="1">
      <c r="A42" s="163" t="s">
        <v>67</v>
      </c>
      <c r="B42" s="164"/>
      <c r="C42" s="164"/>
      <c r="D42" s="164"/>
      <c r="E42" s="164"/>
      <c r="F42" s="164"/>
      <c r="G42" s="165"/>
      <c r="I42" s="126" t="s">
        <v>71</v>
      </c>
      <c r="J42" s="127"/>
      <c r="K42" s="127"/>
      <c r="L42" s="128"/>
      <c r="M42" s="29"/>
    </row>
    <row r="43" spans="1:13" ht="22.5" customHeight="1">
      <c r="A43" s="6" t="s">
        <v>12</v>
      </c>
      <c r="B43" s="6" t="s">
        <v>13</v>
      </c>
      <c r="C43" s="3" t="s">
        <v>22</v>
      </c>
      <c r="D43" s="3" t="s">
        <v>23</v>
      </c>
      <c r="E43" s="190" t="s">
        <v>24</v>
      </c>
      <c r="F43" s="191"/>
      <c r="G43" s="3" t="s">
        <v>25</v>
      </c>
      <c r="I43" s="4">
        <v>1</v>
      </c>
      <c r="J43" s="123" t="s">
        <v>46</v>
      </c>
      <c r="K43" s="124"/>
      <c r="L43" s="78"/>
      <c r="M43" s="10"/>
    </row>
    <row r="44" spans="1:13" ht="19.5" customHeight="1">
      <c r="A44" s="4">
        <v>1</v>
      </c>
      <c r="B44" s="5" t="s">
        <v>0</v>
      </c>
      <c r="C44" s="92">
        <f>+Mayo!G44</f>
        <v>0</v>
      </c>
      <c r="D44" s="77"/>
      <c r="E44" s="192"/>
      <c r="F44" s="193"/>
      <c r="G44" s="82">
        <f>+C44+D44-E44</f>
        <v>0</v>
      </c>
      <c r="I44" s="20">
        <v>2</v>
      </c>
      <c r="J44" s="123" t="s">
        <v>84</v>
      </c>
      <c r="K44" s="124"/>
      <c r="L44" s="78"/>
      <c r="M44" s="10"/>
    </row>
    <row r="45" spans="1:13" ht="17.25" customHeight="1">
      <c r="A45" s="4">
        <v>2</v>
      </c>
      <c r="B45" s="5" t="s">
        <v>1</v>
      </c>
      <c r="C45" s="92">
        <f>+Mayo!G45</f>
        <v>0</v>
      </c>
      <c r="D45" s="77"/>
      <c r="E45" s="192"/>
      <c r="F45" s="193"/>
      <c r="G45" s="82">
        <f aca="true" t="shared" si="0" ref="G45:G50">+C45+D45-E45</f>
        <v>0</v>
      </c>
      <c r="I45" s="20">
        <v>3</v>
      </c>
      <c r="J45" s="123" t="s">
        <v>18</v>
      </c>
      <c r="K45" s="124"/>
      <c r="L45" s="78"/>
      <c r="M45" s="10"/>
    </row>
    <row r="46" spans="1:12" ht="18.75" customHeight="1">
      <c r="A46" s="20">
        <v>3</v>
      </c>
      <c r="B46" s="5" t="s">
        <v>99</v>
      </c>
      <c r="C46" s="92">
        <f>+Mayo!G46</f>
        <v>0</v>
      </c>
      <c r="D46" s="77"/>
      <c r="E46" s="192"/>
      <c r="F46" s="193"/>
      <c r="G46" s="82">
        <f t="shared" si="0"/>
        <v>0</v>
      </c>
      <c r="I46" s="126" t="s">
        <v>33</v>
      </c>
      <c r="J46" s="127"/>
      <c r="K46" s="127"/>
      <c r="L46" s="73">
        <f>SUM(L43:L45)</f>
        <v>0</v>
      </c>
    </row>
    <row r="47" spans="1:7" ht="15.75" customHeight="1">
      <c r="A47" s="20">
        <v>4</v>
      </c>
      <c r="B47" s="112" t="s">
        <v>100</v>
      </c>
      <c r="C47" s="205"/>
      <c r="D47" s="205"/>
      <c r="E47" s="205"/>
      <c r="F47" s="205"/>
      <c r="G47" s="113"/>
    </row>
    <row r="48" spans="1:7" ht="16.5" customHeight="1">
      <c r="A48" s="7"/>
      <c r="B48" s="59" t="s">
        <v>26</v>
      </c>
      <c r="C48" s="92">
        <f>+Mayo!G48</f>
        <v>0</v>
      </c>
      <c r="D48" s="77"/>
      <c r="E48" s="77"/>
      <c r="F48" s="77"/>
      <c r="G48" s="82">
        <f t="shared" si="0"/>
        <v>0</v>
      </c>
    </row>
    <row r="49" spans="1:7" ht="14.25" customHeight="1">
      <c r="A49" s="7"/>
      <c r="B49" s="59" t="s">
        <v>27</v>
      </c>
      <c r="C49" s="92">
        <f>+Mayo!G49</f>
        <v>0</v>
      </c>
      <c r="D49" s="77"/>
      <c r="E49" s="77"/>
      <c r="F49" s="77"/>
      <c r="G49" s="82">
        <f t="shared" si="0"/>
        <v>0</v>
      </c>
    </row>
    <row r="50" spans="1:7" ht="15.75" customHeight="1">
      <c r="A50" s="8"/>
      <c r="B50" s="59" t="s">
        <v>101</v>
      </c>
      <c r="C50" s="92">
        <f>+Mayo!G50</f>
        <v>0</v>
      </c>
      <c r="D50" s="77"/>
      <c r="E50" s="77"/>
      <c r="F50" s="77"/>
      <c r="G50" s="82">
        <f t="shared" si="0"/>
        <v>0</v>
      </c>
    </row>
    <row r="51" s="10" customFormat="1" ht="14.25" customHeight="1">
      <c r="K51" s="17"/>
    </row>
    <row r="52" spans="1:12" s="10" customFormat="1" ht="34.5" customHeight="1">
      <c r="A52" s="115" t="s">
        <v>72</v>
      </c>
      <c r="B52" s="116"/>
      <c r="C52" s="116"/>
      <c r="D52" s="116"/>
      <c r="E52" s="117"/>
      <c r="F52" s="17"/>
      <c r="H52" s="115" t="s">
        <v>75</v>
      </c>
      <c r="I52" s="116"/>
      <c r="J52" s="116"/>
      <c r="K52" s="117"/>
      <c r="L52" s="25" t="s">
        <v>12</v>
      </c>
    </row>
    <row r="53" spans="1:12" s="10" customFormat="1" ht="18.75" customHeight="1">
      <c r="A53" s="18">
        <v>1</v>
      </c>
      <c r="B53" s="110" t="s">
        <v>89</v>
      </c>
      <c r="C53" s="153"/>
      <c r="D53" s="111"/>
      <c r="E53" s="78"/>
      <c r="F53" s="69"/>
      <c r="H53" s="18">
        <v>1</v>
      </c>
      <c r="I53" s="110" t="s">
        <v>48</v>
      </c>
      <c r="J53" s="153"/>
      <c r="K53" s="111"/>
      <c r="L53" s="78"/>
    </row>
    <row r="54" spans="1:12" s="10" customFormat="1" ht="18.75" customHeight="1">
      <c r="A54" s="18">
        <v>2</v>
      </c>
      <c r="B54" s="31" t="s">
        <v>17</v>
      </c>
      <c r="C54" s="32"/>
      <c r="D54" s="33"/>
      <c r="E54" s="78"/>
      <c r="F54" s="69"/>
      <c r="H54" s="18">
        <v>2</v>
      </c>
      <c r="I54" s="110" t="s">
        <v>49</v>
      </c>
      <c r="J54" s="153"/>
      <c r="K54" s="111"/>
      <c r="L54" s="78"/>
    </row>
    <row r="55" spans="1:12" s="10" customFormat="1" ht="18.75" customHeight="1">
      <c r="A55" s="18">
        <v>3</v>
      </c>
      <c r="B55" s="13" t="s">
        <v>62</v>
      </c>
      <c r="C55" s="15"/>
      <c r="D55" s="14"/>
      <c r="E55" s="78"/>
      <c r="F55" s="69"/>
      <c r="H55" s="18">
        <v>3</v>
      </c>
      <c r="I55" s="110" t="s">
        <v>50</v>
      </c>
      <c r="J55" s="153"/>
      <c r="K55" s="111"/>
      <c r="L55" s="78"/>
    </row>
    <row r="56" spans="1:12" s="10" customFormat="1" ht="18.75" customHeight="1">
      <c r="A56" s="18">
        <v>4</v>
      </c>
      <c r="B56" s="110" t="s">
        <v>88</v>
      </c>
      <c r="C56" s="153"/>
      <c r="D56" s="111"/>
      <c r="E56" s="78"/>
      <c r="F56" s="69"/>
      <c r="H56" s="18">
        <v>4</v>
      </c>
      <c r="I56" s="150" t="s">
        <v>85</v>
      </c>
      <c r="J56" s="151"/>
      <c r="K56" s="152"/>
      <c r="L56" s="78"/>
    </row>
    <row r="57" spans="1:12" s="10" customFormat="1" ht="18.75" customHeight="1">
      <c r="A57" s="18">
        <v>5</v>
      </c>
      <c r="B57" s="110" t="s">
        <v>87</v>
      </c>
      <c r="C57" s="153"/>
      <c r="D57" s="111"/>
      <c r="E57" s="78"/>
      <c r="F57" s="69"/>
      <c r="H57" s="129" t="s">
        <v>33</v>
      </c>
      <c r="I57" s="130"/>
      <c r="J57" s="130"/>
      <c r="K57" s="131"/>
      <c r="L57" s="93">
        <f>SUM(L53:L56)</f>
        <v>0</v>
      </c>
    </row>
    <row r="58" spans="1:6" s="10" customFormat="1" ht="18.75" customHeight="1">
      <c r="A58" s="19"/>
      <c r="B58" s="2"/>
      <c r="C58" s="21"/>
      <c r="D58" s="22" t="s">
        <v>33</v>
      </c>
      <c r="E58" s="91">
        <f>SUM(E53:E57)</f>
        <v>0</v>
      </c>
      <c r="F58" s="71"/>
    </row>
    <row r="59" s="10" customFormat="1" ht="18.75" customHeight="1"/>
    <row r="60" spans="1:12" s="10" customFormat="1" ht="18.75" customHeight="1">
      <c r="A60" s="206" t="s">
        <v>73</v>
      </c>
      <c r="B60" s="206"/>
      <c r="C60" s="206"/>
      <c r="D60" s="206"/>
      <c r="E60" s="23"/>
      <c r="F60" s="23"/>
      <c r="G60" s="115" t="s">
        <v>76</v>
      </c>
      <c r="H60" s="116"/>
      <c r="I60" s="116"/>
      <c r="J60" s="116"/>
      <c r="K60" s="116"/>
      <c r="L60" s="117"/>
    </row>
    <row r="61" spans="1:12" s="10" customFormat="1" ht="17.25" customHeight="1">
      <c r="A61" s="26">
        <v>1</v>
      </c>
      <c r="B61" s="179" t="s">
        <v>47</v>
      </c>
      <c r="C61" s="179"/>
      <c r="D61" s="74"/>
      <c r="G61" s="161">
        <v>1</v>
      </c>
      <c r="H61" s="155" t="s">
        <v>53</v>
      </c>
      <c r="I61" s="156"/>
      <c r="J61" s="157"/>
      <c r="K61" s="18" t="s">
        <v>54</v>
      </c>
      <c r="L61" s="18" t="s">
        <v>55</v>
      </c>
    </row>
    <row r="62" spans="1:12" s="10" customFormat="1" ht="17.25" customHeight="1">
      <c r="A62" s="18">
        <v>2</v>
      </c>
      <c r="B62" s="179" t="s">
        <v>86</v>
      </c>
      <c r="C62" s="179"/>
      <c r="D62" s="74"/>
      <c r="G62" s="162"/>
      <c r="H62" s="158"/>
      <c r="I62" s="159"/>
      <c r="J62" s="160"/>
      <c r="K62" s="78"/>
      <c r="L62" s="78"/>
    </row>
    <row r="63" spans="1:12" s="10" customFormat="1" ht="21" customHeight="1">
      <c r="A63" s="18">
        <v>3</v>
      </c>
      <c r="B63" s="179" t="s">
        <v>21</v>
      </c>
      <c r="C63" s="179"/>
      <c r="D63" s="74"/>
      <c r="G63" s="18">
        <v>2</v>
      </c>
      <c r="H63" s="123" t="s">
        <v>3</v>
      </c>
      <c r="I63" s="124"/>
      <c r="J63" s="125"/>
      <c r="K63" s="169"/>
      <c r="L63" s="170"/>
    </row>
    <row r="64" spans="1:12" s="10" customFormat="1" ht="21" customHeight="1">
      <c r="A64" s="18">
        <v>4</v>
      </c>
      <c r="B64" s="179" t="s">
        <v>51</v>
      </c>
      <c r="C64" s="179"/>
      <c r="D64" s="74"/>
      <c r="G64" s="18">
        <v>3</v>
      </c>
      <c r="H64" s="123" t="s">
        <v>94</v>
      </c>
      <c r="I64" s="124"/>
      <c r="J64" s="125"/>
      <c r="K64" s="169"/>
      <c r="L64" s="170"/>
    </row>
    <row r="65" spans="1:11" s="10" customFormat="1" ht="18" customHeight="1">
      <c r="A65" s="18">
        <v>5</v>
      </c>
      <c r="B65" s="179" t="s">
        <v>52</v>
      </c>
      <c r="C65" s="179"/>
      <c r="D65" s="74"/>
      <c r="K65" s="36"/>
    </row>
    <row r="66" spans="1:12" ht="21" customHeight="1">
      <c r="A66" s="18">
        <v>6</v>
      </c>
      <c r="B66" s="179" t="s">
        <v>16</v>
      </c>
      <c r="C66" s="179"/>
      <c r="D66" s="74"/>
      <c r="E66" s="10"/>
      <c r="F66" s="10"/>
      <c r="G66" s="134" t="s">
        <v>77</v>
      </c>
      <c r="H66" s="134"/>
      <c r="I66" s="134"/>
      <c r="J66" s="134"/>
      <c r="K66" s="134"/>
      <c r="L66" s="134"/>
    </row>
    <row r="67" spans="1:12" ht="26.25" customHeight="1">
      <c r="A67" s="147" t="s">
        <v>33</v>
      </c>
      <c r="B67" s="148"/>
      <c r="C67" s="149"/>
      <c r="D67" s="91">
        <f>SUM(D61:D66)</f>
        <v>0</v>
      </c>
      <c r="E67" s="10"/>
      <c r="F67" s="10"/>
      <c r="G67" s="132" t="s">
        <v>56</v>
      </c>
      <c r="H67" s="133"/>
      <c r="I67" s="112" t="s">
        <v>57</v>
      </c>
      <c r="J67" s="113"/>
      <c r="K67" s="135" t="s">
        <v>104</v>
      </c>
      <c r="L67" s="135" t="s">
        <v>105</v>
      </c>
    </row>
    <row r="68" spans="3:12" s="10" customFormat="1" ht="21.75" customHeight="1">
      <c r="C68" s="27"/>
      <c r="G68" s="18" t="s">
        <v>58</v>
      </c>
      <c r="H68" s="18" t="s">
        <v>59</v>
      </c>
      <c r="I68" s="26" t="s">
        <v>58</v>
      </c>
      <c r="J68" s="18" t="s">
        <v>59</v>
      </c>
      <c r="K68" s="135"/>
      <c r="L68" s="135"/>
    </row>
    <row r="69" spans="1:12" ht="21" customHeight="1">
      <c r="A69" s="129" t="s">
        <v>74</v>
      </c>
      <c r="B69" s="131"/>
      <c r="C69" s="28" t="s">
        <v>12</v>
      </c>
      <c r="D69" s="10"/>
      <c r="G69" s="77"/>
      <c r="H69" s="77"/>
      <c r="I69" s="77"/>
      <c r="J69" s="77"/>
      <c r="K69" s="81"/>
      <c r="L69" s="81"/>
    </row>
    <row r="70" spans="1:4" ht="18" customHeight="1">
      <c r="A70" s="4">
        <v>1</v>
      </c>
      <c r="B70" s="5" t="s">
        <v>56</v>
      </c>
      <c r="C70" s="74"/>
      <c r="D70" s="10"/>
    </row>
    <row r="71" spans="1:11" ht="18.75" customHeight="1">
      <c r="A71" s="4">
        <v>2</v>
      </c>
      <c r="B71" s="5" t="s">
        <v>57</v>
      </c>
      <c r="C71" s="74"/>
      <c r="G71" s="24"/>
      <c r="H71" s="98"/>
      <c r="I71" s="98"/>
      <c r="J71" s="98"/>
      <c r="K71" s="24"/>
    </row>
    <row r="72" spans="7:12" ht="51" customHeight="1">
      <c r="G72" s="24"/>
      <c r="H72" s="98"/>
      <c r="I72" s="98"/>
      <c r="J72" s="98"/>
      <c r="K72" s="24"/>
      <c r="L72" s="24"/>
    </row>
    <row r="73" spans="1:4" s="48" customFormat="1" ht="14.25" customHeight="1">
      <c r="A73" s="114" t="s">
        <v>19</v>
      </c>
      <c r="B73" s="114"/>
      <c r="C73" s="109"/>
      <c r="D73" s="109"/>
    </row>
    <row r="74" spans="1:12" s="48" customFormat="1" ht="14.25" customHeight="1">
      <c r="A74" s="136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8"/>
    </row>
    <row r="75" spans="1:12" s="48" customFormat="1" ht="14.25" customHeight="1">
      <c r="A75" s="139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1"/>
    </row>
    <row r="76" spans="1:12" s="49" customFormat="1" ht="14.25" customHeight="1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4"/>
    </row>
    <row r="77" spans="1:12" s="51" customFormat="1" ht="19.5" customHeight="1">
      <c r="A77" s="106" t="s">
        <v>113</v>
      </c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50"/>
    </row>
    <row r="78" spans="1:12" s="51" customFormat="1" ht="15" customHeight="1">
      <c r="A78" s="52"/>
      <c r="B78" s="50"/>
      <c r="C78" s="50"/>
      <c r="D78" s="50"/>
      <c r="E78" s="50"/>
      <c r="F78" s="50"/>
      <c r="G78" s="50"/>
      <c r="H78" s="50"/>
      <c r="I78" s="53"/>
      <c r="J78" s="50"/>
      <c r="K78" s="50"/>
      <c r="L78" s="50"/>
    </row>
    <row r="79" spans="1:13" s="51" customFormat="1" ht="18" customHeight="1">
      <c r="A79" s="103" t="s">
        <v>15</v>
      </c>
      <c r="B79" s="103"/>
      <c r="C79" s="146"/>
      <c r="D79" s="146"/>
      <c r="E79" s="146"/>
      <c r="F79" s="146"/>
      <c r="G79" s="146"/>
      <c r="H79" s="103" t="s">
        <v>14</v>
      </c>
      <c r="I79" s="103"/>
      <c r="J79" s="145"/>
      <c r="K79" s="145"/>
      <c r="L79" s="145"/>
      <c r="M79" s="145"/>
    </row>
    <row r="80" spans="1:10" s="51" customFormat="1" ht="18" customHeight="1">
      <c r="A80" s="101" t="s">
        <v>82</v>
      </c>
      <c r="B80" s="101"/>
      <c r="C80" s="53"/>
      <c r="G80" s="54"/>
      <c r="H80" s="54"/>
      <c r="J80" s="53"/>
    </row>
    <row r="81" spans="2:12" s="51" customFormat="1" ht="9">
      <c r="B81" s="55"/>
      <c r="C81" s="55"/>
      <c r="D81" s="53"/>
      <c r="E81" s="53"/>
      <c r="F81" s="53"/>
      <c r="H81" s="53"/>
      <c r="K81" s="50"/>
      <c r="L81" s="50"/>
    </row>
    <row r="82" spans="1:12" s="51" customFormat="1" ht="21.75" customHeight="1">
      <c r="A82" s="64" t="s">
        <v>83</v>
      </c>
      <c r="B82" s="56"/>
      <c r="C82" s="54"/>
      <c r="D82" s="100"/>
      <c r="E82" s="100"/>
      <c r="F82" s="100"/>
      <c r="G82" s="100"/>
      <c r="H82" s="100"/>
      <c r="I82" s="100"/>
      <c r="J82" s="100"/>
      <c r="L82" s="50"/>
    </row>
    <row r="83" spans="1:12" s="51" customFormat="1" ht="21" customHeight="1">
      <c r="A83" s="101" t="s">
        <v>82</v>
      </c>
      <c r="B83" s="101"/>
      <c r="E83" s="50"/>
      <c r="F83" s="50"/>
      <c r="G83" s="50"/>
      <c r="H83" s="50"/>
      <c r="L83" s="50"/>
    </row>
    <row r="84" spans="3:12" s="51" customFormat="1" ht="6.75" customHeight="1">
      <c r="C84" s="55"/>
      <c r="I84" s="50"/>
      <c r="J84" s="50"/>
      <c r="K84" s="50"/>
      <c r="L84" s="50"/>
    </row>
    <row r="85" spans="1:12" s="51" customFormat="1" ht="18.75" customHeight="1">
      <c r="A85" s="102" t="s">
        <v>114</v>
      </c>
      <c r="B85" s="102"/>
      <c r="C85" s="99"/>
      <c r="D85" s="99"/>
      <c r="E85" s="99"/>
      <c r="F85" s="50"/>
      <c r="G85" s="61"/>
      <c r="H85" s="61"/>
      <c r="I85" s="57"/>
      <c r="J85" s="57"/>
      <c r="K85" s="58" t="s">
        <v>20</v>
      </c>
      <c r="L85" s="50"/>
    </row>
    <row r="86" spans="4:11" ht="9">
      <c r="D86" s="10"/>
      <c r="E86" s="10"/>
      <c r="F86" s="10"/>
      <c r="G86" s="10"/>
      <c r="H86" s="10"/>
      <c r="K86" s="10"/>
    </row>
    <row r="87" ht="11.25" hidden="1">
      <c r="A87" s="47" t="s">
        <v>96</v>
      </c>
    </row>
    <row r="88" ht="11.25" hidden="1">
      <c r="A88" s="47" t="s">
        <v>97</v>
      </c>
    </row>
    <row r="89" ht="11.25" hidden="1">
      <c r="A89" s="47" t="s">
        <v>98</v>
      </c>
    </row>
  </sheetData>
  <sheetProtection password="CDEE" sheet="1" objects="1" scenarios="1" formatCells="0" formatColumns="0" formatRows="0" selectLockedCells="1"/>
  <protectedRanges>
    <protectedRange sqref="K46 E34 L65 G23:G41 E24:F24" name="Rango1"/>
    <protectedRange sqref="L28 L33:L35" name="Rango1_2"/>
    <protectedRange sqref="J11 K12 B11" name="Rango1_1"/>
    <protectedRange sqref="K43:K45" name="Rango1_4"/>
    <protectedRange sqref="A60" name="Rango1_5"/>
    <protectedRange sqref="B61:B63" name="Rango1_6"/>
    <protectedRange sqref="L66" name="Rango1_7"/>
  </protectedRanges>
  <mergeCells count="118">
    <mergeCell ref="A80:B80"/>
    <mergeCell ref="D82:J82"/>
    <mergeCell ref="A83:B83"/>
    <mergeCell ref="A85:B85"/>
    <mergeCell ref="C85:E85"/>
    <mergeCell ref="E43:F43"/>
    <mergeCell ref="E44:F44"/>
    <mergeCell ref="E45:F45"/>
    <mergeCell ref="E46:F46"/>
    <mergeCell ref="A77:B77"/>
    <mergeCell ref="C77:K77"/>
    <mergeCell ref="A79:B79"/>
    <mergeCell ref="C79:G79"/>
    <mergeCell ref="H79:I79"/>
    <mergeCell ref="J79:M79"/>
    <mergeCell ref="A69:B69"/>
    <mergeCell ref="H71:J71"/>
    <mergeCell ref="H72:J72"/>
    <mergeCell ref="A73:B73"/>
    <mergeCell ref="C73:D73"/>
    <mergeCell ref="A74:L76"/>
    <mergeCell ref="B65:C65"/>
    <mergeCell ref="B66:C66"/>
    <mergeCell ref="G66:L66"/>
    <mergeCell ref="A67:C67"/>
    <mergeCell ref="G67:H67"/>
    <mergeCell ref="I67:J67"/>
    <mergeCell ref="K67:K68"/>
    <mergeCell ref="L67:L68"/>
    <mergeCell ref="B63:C63"/>
    <mergeCell ref="H63:J63"/>
    <mergeCell ref="K63:L63"/>
    <mergeCell ref="B64:C64"/>
    <mergeCell ref="H64:J64"/>
    <mergeCell ref="K64:L64"/>
    <mergeCell ref="B57:D57"/>
    <mergeCell ref="H57:K57"/>
    <mergeCell ref="A60:D60"/>
    <mergeCell ref="G60:L60"/>
    <mergeCell ref="B61:C61"/>
    <mergeCell ref="G61:G62"/>
    <mergeCell ref="H61:J62"/>
    <mergeCell ref="B62:C62"/>
    <mergeCell ref="B53:D53"/>
    <mergeCell ref="I53:K53"/>
    <mergeCell ref="I54:K54"/>
    <mergeCell ref="I55:K55"/>
    <mergeCell ref="B56:D56"/>
    <mergeCell ref="I56:K56"/>
    <mergeCell ref="J44:K44"/>
    <mergeCell ref="J45:K45"/>
    <mergeCell ref="I46:K46"/>
    <mergeCell ref="B47:G47"/>
    <mergeCell ref="A52:E52"/>
    <mergeCell ref="H52:K52"/>
    <mergeCell ref="H37:L37"/>
    <mergeCell ref="I38:K38"/>
    <mergeCell ref="I39:K39"/>
    <mergeCell ref="A42:G42"/>
    <mergeCell ref="I42:L42"/>
    <mergeCell ref="J43:K43"/>
    <mergeCell ref="A34:E34"/>
    <mergeCell ref="B35:C35"/>
    <mergeCell ref="D35:E35"/>
    <mergeCell ref="B36:C36"/>
    <mergeCell ref="D36:E36"/>
    <mergeCell ref="B37:C37"/>
    <mergeCell ref="D37:E37"/>
    <mergeCell ref="H29:J29"/>
    <mergeCell ref="K29:L29"/>
    <mergeCell ref="H31:M31"/>
    <mergeCell ref="A32:E32"/>
    <mergeCell ref="B33:C33"/>
    <mergeCell ref="D33:E33"/>
    <mergeCell ref="I25:J25"/>
    <mergeCell ref="K25:L25"/>
    <mergeCell ref="A26:F26"/>
    <mergeCell ref="I26:J26"/>
    <mergeCell ref="K26:L26"/>
    <mergeCell ref="A27:B27"/>
    <mergeCell ref="H27:H28"/>
    <mergeCell ref="I27:J28"/>
    <mergeCell ref="A21:B21"/>
    <mergeCell ref="D21:E21"/>
    <mergeCell ref="I21:J21"/>
    <mergeCell ref="K21:L21"/>
    <mergeCell ref="A22:B22"/>
    <mergeCell ref="D22:E22"/>
    <mergeCell ref="I22:J23"/>
    <mergeCell ref="A23:B24"/>
    <mergeCell ref="I24:J24"/>
    <mergeCell ref="K24:L24"/>
    <mergeCell ref="B18:C18"/>
    <mergeCell ref="E18:F18"/>
    <mergeCell ref="G18:I18"/>
    <mergeCell ref="A20:B20"/>
    <mergeCell ref="D20:E20"/>
    <mergeCell ref="H20:L20"/>
    <mergeCell ref="B14:G14"/>
    <mergeCell ref="A16:A17"/>
    <mergeCell ref="B16:C17"/>
    <mergeCell ref="D16:K16"/>
    <mergeCell ref="E17:F17"/>
    <mergeCell ref="G17:I17"/>
    <mergeCell ref="A10:B10"/>
    <mergeCell ref="C10:I10"/>
    <mergeCell ref="B11:G11"/>
    <mergeCell ref="H11:I11"/>
    <mergeCell ref="J11:M11"/>
    <mergeCell ref="E12:G12"/>
    <mergeCell ref="H12:I12"/>
    <mergeCell ref="K12:M12"/>
    <mergeCell ref="H1:M1"/>
    <mergeCell ref="A2:C2"/>
    <mergeCell ref="H2:M2"/>
    <mergeCell ref="A3:C3"/>
    <mergeCell ref="H3:M3"/>
    <mergeCell ref="A9:M9"/>
  </mergeCells>
  <conditionalFormatting sqref="D18">
    <cfRule type="cellIs" priority="4" dxfId="2" operator="lessThan" stopIfTrue="1">
      <formula>$C$25</formula>
    </cfRule>
  </conditionalFormatting>
  <conditionalFormatting sqref="E44:F46">
    <cfRule type="cellIs" priority="3" dxfId="1" operator="between" stopIfTrue="1">
      <formula>0</formula>
      <formula>99999</formula>
    </cfRule>
  </conditionalFormatting>
  <conditionalFormatting sqref="K18">
    <cfRule type="cellIs" priority="2" dxfId="1" operator="between" stopIfTrue="1">
      <formula>0</formula>
      <formula>99999</formula>
    </cfRule>
  </conditionalFormatting>
  <conditionalFormatting sqref="K18">
    <cfRule type="cellIs" priority="1" dxfId="0" operator="lessThan" stopIfTrue="1">
      <formula>0</formula>
    </cfRule>
  </conditionalFormatting>
  <dataValidations count="5">
    <dataValidation type="whole" allowBlank="1" showInputMessage="1" showErrorMessage="1" error="Solo se admiten datos numéricos" sqref="D33 D35:D37 D61:D67 K29 D18:G18 K24:K26 K21 K23:L23 K28:L28 L38:L39 J33:M35 L43:L46 C24:F24 F36 F21:F22 L62 C21:D22 K62:K64 E53:F58 L53:L57 C70:C71 J18:K18">
      <formula1>0</formula1>
      <formula2>999999</formula2>
    </dataValidation>
    <dataValidation type="list" allowBlank="1" showInputMessage="1" showErrorMessage="1" prompt="Seleccione de la lista su Sede Judicial" sqref="C10:I10">
      <formula1>$A$87:$A$89</formula1>
    </dataValidation>
    <dataValidation type="list" allowBlank="1" showInputMessage="1" showErrorMessage="1" prompt="Seleccione un Mes de la lista" sqref="B12">
      <formula1>"Enero,Febrero,Marzo,Abril,Mayo,Junio,Julio,Agosto,Septiembre,Octubre,Noviembre,Diciembre"</formula1>
    </dataValidation>
    <dataValidation type="list" allowBlank="1" showInputMessage="1" showErrorMessage="1" prompt="Seleccione un departamento de la lista" sqref="J11:M11">
      <formula1>"Ahuchapán,Santa Ana, Sonsonate, La Libertad, San Salvador, Chalatenango,Cabañas, Cuscatlán, La Paz, San Vicente, Usulután, San Miguel, Morazán, La Unión"</formula1>
    </dataValidation>
    <dataValidation type="whole" allowBlank="1" showInputMessage="1" showErrorMessage="1" error="Solo digite números" sqref="K69:L69">
      <formula1>0</formula1>
      <formula2>99999</formula2>
    </dataValidation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4" r:id="rId2"/>
  <rowBreaks count="1" manualBreakCount="1">
    <brk id="41" max="1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="98" zoomScaleSheetLayoutView="98" zoomScalePageLayoutView="0" workbookViewId="0" topLeftCell="A4">
      <selection activeCell="D21" sqref="D21:E21"/>
    </sheetView>
  </sheetViews>
  <sheetFormatPr defaultColWidth="11.421875" defaultRowHeight="12.75"/>
  <cols>
    <col min="1" max="1" width="10.57421875" style="9" customWidth="1"/>
    <col min="2" max="2" width="12.140625" style="9" customWidth="1"/>
    <col min="3" max="3" width="7.57421875" style="9" customWidth="1"/>
    <col min="4" max="4" width="8.00390625" style="9" customWidth="1"/>
    <col min="5" max="5" width="8.8515625" style="9" customWidth="1"/>
    <col min="6" max="6" width="9.7109375" style="9" customWidth="1"/>
    <col min="7" max="7" width="8.57421875" style="9" customWidth="1"/>
    <col min="8" max="8" width="5.7109375" style="9" customWidth="1"/>
    <col min="9" max="9" width="11.421875" style="9" customWidth="1"/>
    <col min="10" max="10" width="8.57421875" style="9" customWidth="1"/>
    <col min="11" max="11" width="8.7109375" style="9" customWidth="1"/>
    <col min="12" max="12" width="8.140625" style="9" customWidth="1"/>
    <col min="13" max="13" width="7.421875" style="9" customWidth="1"/>
    <col min="14" max="16384" width="11.421875" style="9" customWidth="1"/>
  </cols>
  <sheetData>
    <row r="1" spans="8:13" s="38" customFormat="1" ht="11.25" customHeight="1">
      <c r="H1" s="176" t="s">
        <v>8</v>
      </c>
      <c r="I1" s="176"/>
      <c r="J1" s="176"/>
      <c r="K1" s="176"/>
      <c r="L1" s="176"/>
      <c r="M1" s="176"/>
    </row>
    <row r="2" spans="1:13" s="38" customFormat="1" ht="14.25" customHeight="1">
      <c r="A2" s="176" t="s">
        <v>6</v>
      </c>
      <c r="B2" s="176"/>
      <c r="C2" s="176"/>
      <c r="H2" s="176" t="s">
        <v>7</v>
      </c>
      <c r="I2" s="176"/>
      <c r="J2" s="176"/>
      <c r="K2" s="176"/>
      <c r="L2" s="176"/>
      <c r="M2" s="176"/>
    </row>
    <row r="3" spans="1:13" s="38" customFormat="1" ht="12" customHeight="1">
      <c r="A3" s="176" t="s">
        <v>4</v>
      </c>
      <c r="B3" s="176"/>
      <c r="C3" s="176"/>
      <c r="H3" s="176" t="s">
        <v>5</v>
      </c>
      <c r="I3" s="176"/>
      <c r="J3" s="176"/>
      <c r="K3" s="176"/>
      <c r="L3" s="176"/>
      <c r="M3" s="176"/>
    </row>
    <row r="4" ht="9.75"/>
    <row r="5" s="37" customFormat="1" ht="10.5"/>
    <row r="6" s="37" customFormat="1" ht="10.5"/>
    <row r="7" s="37" customFormat="1" ht="10.5"/>
    <row r="8" s="37" customFormat="1" ht="10.5"/>
    <row r="9" spans="1:13" s="37" customFormat="1" ht="18.75" customHeight="1">
      <c r="A9" s="177" t="s">
        <v>106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s="42" customFormat="1" ht="18.75" customHeight="1">
      <c r="A10" s="119" t="s">
        <v>78</v>
      </c>
      <c r="B10" s="119"/>
      <c r="C10" s="118"/>
      <c r="D10" s="118"/>
      <c r="E10" s="118"/>
      <c r="F10" s="118"/>
      <c r="G10" s="118"/>
      <c r="H10" s="118"/>
      <c r="I10" s="118"/>
      <c r="J10" s="39" t="s">
        <v>95</v>
      </c>
      <c r="K10" s="40"/>
      <c r="L10" s="41"/>
      <c r="M10" s="41"/>
    </row>
    <row r="11" spans="1:13" s="43" customFormat="1" ht="23.25" customHeight="1">
      <c r="A11" s="65" t="s">
        <v>32</v>
      </c>
      <c r="B11" s="104"/>
      <c r="C11" s="104"/>
      <c r="D11" s="104"/>
      <c r="E11" s="104"/>
      <c r="F11" s="104"/>
      <c r="G11" s="104"/>
      <c r="H11" s="108" t="s">
        <v>9</v>
      </c>
      <c r="I11" s="108"/>
      <c r="J11" s="120"/>
      <c r="K11" s="120"/>
      <c r="L11" s="120"/>
      <c r="M11" s="120"/>
    </row>
    <row r="12" spans="1:13" s="43" customFormat="1" ht="21" customHeight="1">
      <c r="A12" s="65" t="s">
        <v>10</v>
      </c>
      <c r="B12" s="63"/>
      <c r="C12" s="67" t="s">
        <v>11</v>
      </c>
      <c r="D12" s="62"/>
      <c r="E12" s="121" t="s">
        <v>79</v>
      </c>
      <c r="F12" s="121"/>
      <c r="G12" s="121"/>
      <c r="H12" s="122"/>
      <c r="I12" s="122"/>
      <c r="J12" s="67" t="s">
        <v>80</v>
      </c>
      <c r="K12" s="105"/>
      <c r="L12" s="105"/>
      <c r="M12" s="105"/>
    </row>
    <row r="13" spans="1:11" s="43" customFormat="1" ht="4.5" customHeight="1">
      <c r="A13" s="44"/>
      <c r="C13" s="44"/>
      <c r="D13" s="44"/>
      <c r="E13" s="44"/>
      <c r="F13" s="44"/>
      <c r="H13" s="44"/>
      <c r="I13" s="44"/>
      <c r="J13" s="44"/>
      <c r="K13" s="44"/>
    </row>
    <row r="14" spans="1:12" s="43" customFormat="1" ht="16.5" customHeight="1">
      <c r="A14" s="66" t="s">
        <v>81</v>
      </c>
      <c r="B14" s="194"/>
      <c r="C14" s="194"/>
      <c r="D14" s="194"/>
      <c r="E14" s="194"/>
      <c r="F14" s="194"/>
      <c r="G14" s="194"/>
      <c r="K14" s="45"/>
      <c r="L14" s="46"/>
    </row>
    <row r="15" spans="1:12" ht="34.5" customHeight="1">
      <c r="A15" s="11"/>
      <c r="B15" s="11"/>
      <c r="C15" s="11"/>
      <c r="D15" s="11"/>
      <c r="E15" s="11"/>
      <c r="F15" s="11"/>
      <c r="H15" s="11"/>
      <c r="J15" s="11"/>
      <c r="K15" s="11"/>
      <c r="L15" s="11"/>
    </row>
    <row r="16" spans="1:11" ht="12.75" customHeight="1">
      <c r="A16" s="201" t="s">
        <v>12</v>
      </c>
      <c r="B16" s="180" t="s">
        <v>13</v>
      </c>
      <c r="C16" s="180"/>
      <c r="D16" s="163" t="s">
        <v>63</v>
      </c>
      <c r="E16" s="164"/>
      <c r="F16" s="164"/>
      <c r="G16" s="164"/>
      <c r="H16" s="164"/>
      <c r="I16" s="164"/>
      <c r="J16" s="164"/>
      <c r="K16" s="165"/>
    </row>
    <row r="17" spans="1:11" ht="36" customHeight="1">
      <c r="A17" s="202"/>
      <c r="B17" s="180"/>
      <c r="C17" s="180"/>
      <c r="D17" s="1" t="s">
        <v>107</v>
      </c>
      <c r="E17" s="199" t="s">
        <v>108</v>
      </c>
      <c r="F17" s="200"/>
      <c r="G17" s="115" t="s">
        <v>109</v>
      </c>
      <c r="H17" s="116"/>
      <c r="I17" s="117"/>
      <c r="J17" s="1" t="s">
        <v>110</v>
      </c>
      <c r="K17" s="1" t="s">
        <v>111</v>
      </c>
    </row>
    <row r="18" spans="1:11" ht="24" customHeight="1">
      <c r="A18" s="4">
        <v>1</v>
      </c>
      <c r="B18" s="181" t="s">
        <v>60</v>
      </c>
      <c r="C18" s="181"/>
      <c r="D18" s="89">
        <f>+Junio!K18</f>
        <v>0</v>
      </c>
      <c r="E18" s="182"/>
      <c r="F18" s="184"/>
      <c r="G18" s="182"/>
      <c r="H18" s="183"/>
      <c r="I18" s="184"/>
      <c r="J18" s="89">
        <f>+K29</f>
        <v>0</v>
      </c>
      <c r="K18" s="76">
        <f>D18+E18+G18-J18</f>
        <v>0</v>
      </c>
    </row>
    <row r="19" spans="8:12" ht="12.75" customHeight="1">
      <c r="H19" s="11"/>
      <c r="I19" s="11"/>
      <c r="J19" s="11"/>
      <c r="K19" s="11"/>
      <c r="L19" s="11"/>
    </row>
    <row r="20" spans="1:12" ht="29.25" customHeight="1">
      <c r="A20" s="195" t="s">
        <v>116</v>
      </c>
      <c r="B20" s="196"/>
      <c r="C20" s="60" t="s">
        <v>90</v>
      </c>
      <c r="D20" s="186" t="s">
        <v>91</v>
      </c>
      <c r="E20" s="187"/>
      <c r="F20" s="60" t="s">
        <v>92</v>
      </c>
      <c r="H20" s="129" t="s">
        <v>66</v>
      </c>
      <c r="I20" s="130"/>
      <c r="J20" s="130"/>
      <c r="K20" s="130"/>
      <c r="L20" s="131"/>
    </row>
    <row r="21" spans="1:12" ht="23.25" customHeight="1">
      <c r="A21" s="197" t="s">
        <v>117</v>
      </c>
      <c r="B21" s="198"/>
      <c r="C21" s="90">
        <f>+Junio!F21</f>
        <v>0</v>
      </c>
      <c r="D21" s="188"/>
      <c r="E21" s="189"/>
      <c r="F21" s="73">
        <f>+C21+D21-F28</f>
        <v>0</v>
      </c>
      <c r="H21" s="20">
        <v>1</v>
      </c>
      <c r="I21" s="110" t="s">
        <v>39</v>
      </c>
      <c r="J21" s="111"/>
      <c r="K21" s="169"/>
      <c r="L21" s="170"/>
    </row>
    <row r="22" spans="1:12" ht="20.25" customHeight="1">
      <c r="A22" s="197" t="s">
        <v>118</v>
      </c>
      <c r="B22" s="198"/>
      <c r="C22" s="90">
        <f>+Junio!F22</f>
        <v>0</v>
      </c>
      <c r="D22" s="188"/>
      <c r="E22" s="189"/>
      <c r="F22" s="73">
        <f>+C22+D22-F29</f>
        <v>0</v>
      </c>
      <c r="H22" s="20">
        <v>2</v>
      </c>
      <c r="I22" s="150" t="s">
        <v>40</v>
      </c>
      <c r="J22" s="152"/>
      <c r="K22" s="16" t="s">
        <v>41</v>
      </c>
      <c r="L22" s="16" t="s">
        <v>42</v>
      </c>
    </row>
    <row r="23" spans="1:12" ht="22.5" customHeight="1">
      <c r="A23" s="150" t="s">
        <v>122</v>
      </c>
      <c r="B23" s="152"/>
      <c r="C23" s="60" t="s">
        <v>90</v>
      </c>
      <c r="D23" s="60" t="s">
        <v>91</v>
      </c>
      <c r="E23" s="60" t="s">
        <v>115</v>
      </c>
      <c r="F23" s="85" t="s">
        <v>92</v>
      </c>
      <c r="G23" s="10"/>
      <c r="H23" s="8"/>
      <c r="I23" s="167"/>
      <c r="J23" s="168"/>
      <c r="K23" s="74"/>
      <c r="L23" s="74"/>
    </row>
    <row r="24" spans="1:12" ht="19.5" customHeight="1">
      <c r="A24" s="167"/>
      <c r="B24" s="168"/>
      <c r="C24" s="90">
        <f>+Junio!F24</f>
        <v>0</v>
      </c>
      <c r="D24" s="74"/>
      <c r="E24" s="74"/>
      <c r="F24" s="72">
        <f>+C24+D24-E24</f>
        <v>0</v>
      </c>
      <c r="G24" s="10"/>
      <c r="H24" s="8">
        <v>3</v>
      </c>
      <c r="I24" s="179" t="s">
        <v>44</v>
      </c>
      <c r="J24" s="179"/>
      <c r="K24" s="169"/>
      <c r="L24" s="170"/>
    </row>
    <row r="25" spans="3:12" ht="18" customHeight="1">
      <c r="C25" s="88">
        <f>SUM(C24+C22+C21)</f>
        <v>0</v>
      </c>
      <c r="G25" s="10"/>
      <c r="H25" s="4">
        <v>4</v>
      </c>
      <c r="I25" s="179" t="s">
        <v>45</v>
      </c>
      <c r="J25" s="179"/>
      <c r="K25" s="169"/>
      <c r="L25" s="170"/>
    </row>
    <row r="26" spans="1:13" ht="29.25" customHeight="1">
      <c r="A26" s="185" t="s">
        <v>124</v>
      </c>
      <c r="B26" s="185"/>
      <c r="C26" s="185"/>
      <c r="D26" s="185"/>
      <c r="E26" s="185"/>
      <c r="F26" s="185"/>
      <c r="G26" s="10"/>
      <c r="H26" s="4">
        <v>5</v>
      </c>
      <c r="I26" s="179" t="s">
        <v>93</v>
      </c>
      <c r="J26" s="179"/>
      <c r="K26" s="169"/>
      <c r="L26" s="170"/>
      <c r="M26" s="29"/>
    </row>
    <row r="27" spans="1:13" ht="19.5" customHeight="1">
      <c r="A27" s="185" t="s">
        <v>13</v>
      </c>
      <c r="B27" s="185"/>
      <c r="C27" s="18" t="s">
        <v>119</v>
      </c>
      <c r="D27" s="16" t="s">
        <v>120</v>
      </c>
      <c r="E27" s="4" t="s">
        <v>121</v>
      </c>
      <c r="F27" s="87" t="s">
        <v>33</v>
      </c>
      <c r="G27" s="10"/>
      <c r="H27" s="178">
        <v>6</v>
      </c>
      <c r="I27" s="179" t="s">
        <v>37</v>
      </c>
      <c r="J27" s="179"/>
      <c r="K27" s="83" t="s">
        <v>35</v>
      </c>
      <c r="L27" s="83" t="s">
        <v>36</v>
      </c>
      <c r="M27" s="10"/>
    </row>
    <row r="28" spans="1:13" ht="17.25" customHeight="1">
      <c r="A28" s="84">
        <v>1</v>
      </c>
      <c r="B28" s="13" t="s">
        <v>112</v>
      </c>
      <c r="C28" s="94"/>
      <c r="D28" s="77"/>
      <c r="E28" s="77"/>
      <c r="F28" s="91">
        <f>SUM(C28:E28)</f>
        <v>0</v>
      </c>
      <c r="G28" s="10"/>
      <c r="H28" s="178"/>
      <c r="I28" s="179"/>
      <c r="J28" s="179"/>
      <c r="K28" s="74"/>
      <c r="L28" s="74"/>
      <c r="M28" s="10"/>
    </row>
    <row r="29" spans="1:13" ht="19.5" customHeight="1">
      <c r="A29" s="84">
        <v>2</v>
      </c>
      <c r="B29" s="86" t="s">
        <v>123</v>
      </c>
      <c r="C29" s="95"/>
      <c r="D29" s="77"/>
      <c r="E29" s="77"/>
      <c r="F29" s="91">
        <f>SUM(C29:E29)</f>
        <v>0</v>
      </c>
      <c r="G29" s="10"/>
      <c r="H29" s="173" t="s">
        <v>33</v>
      </c>
      <c r="I29" s="174"/>
      <c r="J29" s="175"/>
      <c r="K29" s="171">
        <f>SUM(F28,F29,D33,D35:E37,K21,K23,L23,K24:L26,K28,L28)</f>
        <v>0</v>
      </c>
      <c r="L29" s="172"/>
      <c r="M29" s="10"/>
    </row>
    <row r="30" spans="6:13" ht="19.5" customHeight="1">
      <c r="F30" s="69"/>
      <c r="G30" s="10"/>
      <c r="M30" s="10"/>
    </row>
    <row r="31" spans="6:13" ht="18" customHeight="1">
      <c r="F31" s="69"/>
      <c r="G31" s="10"/>
      <c r="H31" s="115" t="s">
        <v>69</v>
      </c>
      <c r="I31" s="116"/>
      <c r="J31" s="116"/>
      <c r="K31" s="116"/>
      <c r="L31" s="116"/>
      <c r="M31" s="116"/>
    </row>
    <row r="32" spans="1:13" ht="15.75" customHeight="1">
      <c r="A32" s="129" t="s">
        <v>68</v>
      </c>
      <c r="B32" s="130"/>
      <c r="C32" s="130"/>
      <c r="D32" s="130"/>
      <c r="E32" s="131"/>
      <c r="F32" s="69"/>
      <c r="G32" s="10"/>
      <c r="H32" s="6" t="s">
        <v>12</v>
      </c>
      <c r="I32" s="3" t="s">
        <v>13</v>
      </c>
      <c r="J32" s="35" t="s">
        <v>22</v>
      </c>
      <c r="K32" s="35" t="s">
        <v>28</v>
      </c>
      <c r="L32" s="35" t="s">
        <v>29</v>
      </c>
      <c r="M32" s="34" t="s">
        <v>25</v>
      </c>
    </row>
    <row r="33" spans="1:13" ht="16.5" customHeight="1">
      <c r="A33" s="4" t="s">
        <v>64</v>
      </c>
      <c r="B33" s="203" t="s">
        <v>34</v>
      </c>
      <c r="C33" s="204"/>
      <c r="D33" s="169"/>
      <c r="E33" s="170"/>
      <c r="F33" s="12"/>
      <c r="G33" s="10"/>
      <c r="H33" s="4">
        <v>1</v>
      </c>
      <c r="I33" s="5" t="s">
        <v>30</v>
      </c>
      <c r="J33" s="90">
        <f>+Junio!M33</f>
        <v>0</v>
      </c>
      <c r="K33" s="74"/>
      <c r="L33" s="74"/>
      <c r="M33" s="73">
        <f>+J33+K33-L33</f>
        <v>0</v>
      </c>
    </row>
    <row r="34" spans="1:13" ht="20.25" customHeight="1">
      <c r="A34" s="126" t="s">
        <v>65</v>
      </c>
      <c r="B34" s="127"/>
      <c r="C34" s="127"/>
      <c r="D34" s="127"/>
      <c r="E34" s="128"/>
      <c r="F34" s="69"/>
      <c r="G34" s="10"/>
      <c r="H34" s="4">
        <v>2</v>
      </c>
      <c r="I34" s="5" t="s">
        <v>2</v>
      </c>
      <c r="J34" s="90">
        <f>+Junio!M34</f>
        <v>0</v>
      </c>
      <c r="K34" s="74"/>
      <c r="L34" s="74"/>
      <c r="M34" s="73">
        <f>+J34+K34-L34</f>
        <v>0</v>
      </c>
    </row>
    <row r="35" spans="1:13" ht="22.5" customHeight="1">
      <c r="A35" s="4">
        <v>1</v>
      </c>
      <c r="B35" s="110" t="s">
        <v>61</v>
      </c>
      <c r="C35" s="111"/>
      <c r="D35" s="169"/>
      <c r="E35" s="170"/>
      <c r="F35" s="70"/>
      <c r="G35" s="10"/>
      <c r="H35" s="4">
        <v>3</v>
      </c>
      <c r="I35" s="5" t="s">
        <v>31</v>
      </c>
      <c r="J35" s="90">
        <f>+Junio!M35</f>
        <v>0</v>
      </c>
      <c r="K35" s="74"/>
      <c r="L35" s="74"/>
      <c r="M35" s="73">
        <f>+J35+K35-L35</f>
        <v>0</v>
      </c>
    </row>
    <row r="36" spans="1:13" ht="21" customHeight="1">
      <c r="A36" s="4">
        <v>2</v>
      </c>
      <c r="B36" s="110" t="s">
        <v>102</v>
      </c>
      <c r="C36" s="111"/>
      <c r="D36" s="169"/>
      <c r="E36" s="170"/>
      <c r="F36" s="68"/>
      <c r="G36" s="10"/>
      <c r="H36" s="10"/>
      <c r="I36" s="10"/>
      <c r="J36" s="10"/>
      <c r="K36" s="10"/>
      <c r="L36" s="10"/>
      <c r="M36" s="10"/>
    </row>
    <row r="37" spans="1:13" ht="20.25" customHeight="1">
      <c r="A37" s="4">
        <v>3</v>
      </c>
      <c r="B37" s="110" t="s">
        <v>103</v>
      </c>
      <c r="C37" s="166"/>
      <c r="D37" s="169"/>
      <c r="E37" s="170"/>
      <c r="F37" s="69"/>
      <c r="G37" s="10"/>
      <c r="H37" s="126" t="s">
        <v>70</v>
      </c>
      <c r="I37" s="127"/>
      <c r="J37" s="127"/>
      <c r="K37" s="127"/>
      <c r="L37" s="128"/>
      <c r="M37" s="10"/>
    </row>
    <row r="38" spans="6:13" ht="20.25" customHeight="1">
      <c r="F38" s="69"/>
      <c r="G38" s="10"/>
      <c r="H38" s="4">
        <v>1</v>
      </c>
      <c r="I38" s="154" t="s">
        <v>38</v>
      </c>
      <c r="J38" s="154"/>
      <c r="K38" s="154"/>
      <c r="L38" s="74"/>
      <c r="M38" s="10"/>
    </row>
    <row r="39" spans="6:13" ht="21.75" customHeight="1">
      <c r="F39" s="69"/>
      <c r="G39" s="10"/>
      <c r="H39" s="4">
        <v>2</v>
      </c>
      <c r="I39" s="154" t="s">
        <v>43</v>
      </c>
      <c r="J39" s="154"/>
      <c r="K39" s="154"/>
      <c r="L39" s="74"/>
      <c r="M39" s="10"/>
    </row>
    <row r="40" spans="6:13" ht="15.75" customHeight="1">
      <c r="F40" s="69"/>
      <c r="G40" s="10"/>
      <c r="H40" s="10"/>
      <c r="I40" s="30"/>
      <c r="J40" s="30"/>
      <c r="K40" s="30"/>
      <c r="L40" s="10"/>
      <c r="M40" s="10"/>
    </row>
    <row r="41" spans="6:13" ht="23.25" customHeight="1">
      <c r="F41" s="69"/>
      <c r="G41" s="10"/>
      <c r="H41" s="10"/>
      <c r="I41" s="30"/>
      <c r="J41" s="30"/>
      <c r="K41" s="30"/>
      <c r="L41" s="10"/>
      <c r="M41" s="10"/>
    </row>
    <row r="42" spans="1:13" ht="15" customHeight="1">
      <c r="A42" s="163" t="s">
        <v>67</v>
      </c>
      <c r="B42" s="164"/>
      <c r="C42" s="164"/>
      <c r="D42" s="164"/>
      <c r="E42" s="164"/>
      <c r="F42" s="164"/>
      <c r="G42" s="165"/>
      <c r="I42" s="126" t="s">
        <v>71</v>
      </c>
      <c r="J42" s="127"/>
      <c r="K42" s="127"/>
      <c r="L42" s="128"/>
      <c r="M42" s="29"/>
    </row>
    <row r="43" spans="1:13" ht="22.5" customHeight="1">
      <c r="A43" s="6" t="s">
        <v>12</v>
      </c>
      <c r="B43" s="6" t="s">
        <v>13</v>
      </c>
      <c r="C43" s="3" t="s">
        <v>22</v>
      </c>
      <c r="D43" s="3" t="s">
        <v>23</v>
      </c>
      <c r="E43" s="190" t="s">
        <v>24</v>
      </c>
      <c r="F43" s="191"/>
      <c r="G43" s="3" t="s">
        <v>25</v>
      </c>
      <c r="I43" s="4">
        <v>1</v>
      </c>
      <c r="J43" s="123" t="s">
        <v>46</v>
      </c>
      <c r="K43" s="124"/>
      <c r="L43" s="78"/>
      <c r="M43" s="10"/>
    </row>
    <row r="44" spans="1:13" ht="19.5" customHeight="1">
      <c r="A44" s="4">
        <v>1</v>
      </c>
      <c r="B44" s="5" t="s">
        <v>0</v>
      </c>
      <c r="C44" s="92">
        <f>+Junio!G44</f>
        <v>0</v>
      </c>
      <c r="D44" s="77"/>
      <c r="E44" s="192"/>
      <c r="F44" s="193"/>
      <c r="G44" s="82">
        <f>+C44+D44-E44</f>
        <v>0</v>
      </c>
      <c r="I44" s="20">
        <v>2</v>
      </c>
      <c r="J44" s="123" t="s">
        <v>84</v>
      </c>
      <c r="K44" s="124"/>
      <c r="L44" s="78"/>
      <c r="M44" s="10"/>
    </row>
    <row r="45" spans="1:13" ht="17.25" customHeight="1">
      <c r="A45" s="4">
        <v>2</v>
      </c>
      <c r="B45" s="5" t="s">
        <v>1</v>
      </c>
      <c r="C45" s="92">
        <f>+Junio!G45</f>
        <v>0</v>
      </c>
      <c r="D45" s="77"/>
      <c r="E45" s="192"/>
      <c r="F45" s="193"/>
      <c r="G45" s="82">
        <f aca="true" t="shared" si="0" ref="G45:G50">+C45+D45-E45</f>
        <v>0</v>
      </c>
      <c r="I45" s="20">
        <v>3</v>
      </c>
      <c r="J45" s="123" t="s">
        <v>18</v>
      </c>
      <c r="K45" s="124"/>
      <c r="L45" s="78"/>
      <c r="M45" s="10"/>
    </row>
    <row r="46" spans="1:12" ht="18.75" customHeight="1">
      <c r="A46" s="20">
        <v>3</v>
      </c>
      <c r="B46" s="5" t="s">
        <v>99</v>
      </c>
      <c r="C46" s="92">
        <f>+Junio!G46</f>
        <v>0</v>
      </c>
      <c r="D46" s="77"/>
      <c r="E46" s="192"/>
      <c r="F46" s="193"/>
      <c r="G46" s="82">
        <f t="shared" si="0"/>
        <v>0</v>
      </c>
      <c r="I46" s="126" t="s">
        <v>33</v>
      </c>
      <c r="J46" s="127"/>
      <c r="K46" s="127"/>
      <c r="L46" s="73">
        <f>SUM(L43:L45)</f>
        <v>0</v>
      </c>
    </row>
    <row r="47" spans="1:7" ht="15.75" customHeight="1">
      <c r="A47" s="20">
        <v>4</v>
      </c>
      <c r="B47" s="112" t="s">
        <v>100</v>
      </c>
      <c r="C47" s="205"/>
      <c r="D47" s="205"/>
      <c r="E47" s="205"/>
      <c r="F47" s="205"/>
      <c r="G47" s="113"/>
    </row>
    <row r="48" spans="1:7" ht="16.5" customHeight="1">
      <c r="A48" s="7"/>
      <c r="B48" s="59" t="s">
        <v>26</v>
      </c>
      <c r="C48" s="92">
        <f>+Junio!G48</f>
        <v>0</v>
      </c>
      <c r="D48" s="77"/>
      <c r="E48" s="77"/>
      <c r="F48" s="77"/>
      <c r="G48" s="82">
        <f t="shared" si="0"/>
        <v>0</v>
      </c>
    </row>
    <row r="49" spans="1:7" ht="14.25" customHeight="1">
      <c r="A49" s="7"/>
      <c r="B49" s="59" t="s">
        <v>27</v>
      </c>
      <c r="C49" s="92">
        <f>+Junio!G49</f>
        <v>0</v>
      </c>
      <c r="D49" s="77"/>
      <c r="E49" s="77"/>
      <c r="F49" s="77"/>
      <c r="G49" s="82">
        <f t="shared" si="0"/>
        <v>0</v>
      </c>
    </row>
    <row r="50" spans="1:7" ht="15.75" customHeight="1">
      <c r="A50" s="8"/>
      <c r="B50" s="59" t="s">
        <v>101</v>
      </c>
      <c r="C50" s="92">
        <f>+Junio!G50</f>
        <v>0</v>
      </c>
      <c r="D50" s="77"/>
      <c r="E50" s="77"/>
      <c r="F50" s="77"/>
      <c r="G50" s="82">
        <f t="shared" si="0"/>
        <v>0</v>
      </c>
    </row>
    <row r="51" s="10" customFormat="1" ht="14.25" customHeight="1">
      <c r="K51" s="17"/>
    </row>
    <row r="52" spans="1:12" s="10" customFormat="1" ht="34.5" customHeight="1">
      <c r="A52" s="115" t="s">
        <v>72</v>
      </c>
      <c r="B52" s="116"/>
      <c r="C52" s="116"/>
      <c r="D52" s="116"/>
      <c r="E52" s="117"/>
      <c r="F52" s="17"/>
      <c r="H52" s="115" t="s">
        <v>75</v>
      </c>
      <c r="I52" s="116"/>
      <c r="J52" s="116"/>
      <c r="K52" s="117"/>
      <c r="L52" s="25" t="s">
        <v>12</v>
      </c>
    </row>
    <row r="53" spans="1:12" s="10" customFormat="1" ht="18.75" customHeight="1">
      <c r="A53" s="18">
        <v>1</v>
      </c>
      <c r="B53" s="110" t="s">
        <v>89</v>
      </c>
      <c r="C53" s="153"/>
      <c r="D53" s="111"/>
      <c r="E53" s="78"/>
      <c r="F53" s="69"/>
      <c r="H53" s="18">
        <v>1</v>
      </c>
      <c r="I53" s="110" t="s">
        <v>48</v>
      </c>
      <c r="J53" s="153"/>
      <c r="K53" s="111"/>
      <c r="L53" s="78"/>
    </row>
    <row r="54" spans="1:12" s="10" customFormat="1" ht="18.75" customHeight="1">
      <c r="A54" s="18">
        <v>2</v>
      </c>
      <c r="B54" s="31" t="s">
        <v>17</v>
      </c>
      <c r="C54" s="32"/>
      <c r="D54" s="33"/>
      <c r="E54" s="78"/>
      <c r="F54" s="69"/>
      <c r="H54" s="18">
        <v>2</v>
      </c>
      <c r="I54" s="110" t="s">
        <v>49</v>
      </c>
      <c r="J54" s="153"/>
      <c r="K54" s="111"/>
      <c r="L54" s="78"/>
    </row>
    <row r="55" spans="1:12" s="10" customFormat="1" ht="18.75" customHeight="1">
      <c r="A55" s="18">
        <v>3</v>
      </c>
      <c r="B55" s="13" t="s">
        <v>62</v>
      </c>
      <c r="C55" s="15"/>
      <c r="D55" s="14"/>
      <c r="E55" s="78"/>
      <c r="F55" s="69"/>
      <c r="H55" s="18">
        <v>3</v>
      </c>
      <c r="I55" s="110" t="s">
        <v>50</v>
      </c>
      <c r="J55" s="153"/>
      <c r="K55" s="111"/>
      <c r="L55" s="78"/>
    </row>
    <row r="56" spans="1:12" s="10" customFormat="1" ht="18.75" customHeight="1">
      <c r="A56" s="18">
        <v>4</v>
      </c>
      <c r="B56" s="110" t="s">
        <v>88</v>
      </c>
      <c r="C56" s="153"/>
      <c r="D56" s="111"/>
      <c r="E56" s="78"/>
      <c r="F56" s="69"/>
      <c r="H56" s="18">
        <v>4</v>
      </c>
      <c r="I56" s="150" t="s">
        <v>85</v>
      </c>
      <c r="J56" s="151"/>
      <c r="K56" s="152"/>
      <c r="L56" s="78"/>
    </row>
    <row r="57" spans="1:12" s="10" customFormat="1" ht="18.75" customHeight="1">
      <c r="A57" s="18">
        <v>5</v>
      </c>
      <c r="B57" s="110" t="s">
        <v>87</v>
      </c>
      <c r="C57" s="153"/>
      <c r="D57" s="111"/>
      <c r="E57" s="78"/>
      <c r="F57" s="69"/>
      <c r="H57" s="129" t="s">
        <v>33</v>
      </c>
      <c r="I57" s="130"/>
      <c r="J57" s="130"/>
      <c r="K57" s="131"/>
      <c r="L57" s="93">
        <f>SUM(L53:L56)</f>
        <v>0</v>
      </c>
    </row>
    <row r="58" spans="1:6" s="10" customFormat="1" ht="18.75" customHeight="1">
      <c r="A58" s="19"/>
      <c r="B58" s="2"/>
      <c r="C58" s="21"/>
      <c r="D58" s="22" t="s">
        <v>33</v>
      </c>
      <c r="E58" s="91">
        <f>SUM(E53:E57)</f>
        <v>0</v>
      </c>
      <c r="F58" s="71"/>
    </row>
    <row r="59" s="10" customFormat="1" ht="18.75" customHeight="1"/>
    <row r="60" spans="1:12" s="10" customFormat="1" ht="18.75" customHeight="1">
      <c r="A60" s="206" t="s">
        <v>73</v>
      </c>
      <c r="B60" s="206"/>
      <c r="C60" s="206"/>
      <c r="D60" s="206"/>
      <c r="E60" s="23"/>
      <c r="F60" s="23"/>
      <c r="G60" s="115" t="s">
        <v>76</v>
      </c>
      <c r="H60" s="116"/>
      <c r="I60" s="116"/>
      <c r="J60" s="116"/>
      <c r="K60" s="116"/>
      <c r="L60" s="117"/>
    </row>
    <row r="61" spans="1:12" s="10" customFormat="1" ht="17.25" customHeight="1">
      <c r="A61" s="26">
        <v>1</v>
      </c>
      <c r="B61" s="179" t="s">
        <v>47</v>
      </c>
      <c r="C61" s="179"/>
      <c r="D61" s="74"/>
      <c r="G61" s="161">
        <v>1</v>
      </c>
      <c r="H61" s="155" t="s">
        <v>53</v>
      </c>
      <c r="I61" s="156"/>
      <c r="J61" s="157"/>
      <c r="K61" s="18" t="s">
        <v>54</v>
      </c>
      <c r="L61" s="18" t="s">
        <v>55</v>
      </c>
    </row>
    <row r="62" spans="1:12" s="10" customFormat="1" ht="17.25" customHeight="1">
      <c r="A62" s="18">
        <v>2</v>
      </c>
      <c r="B62" s="179" t="s">
        <v>86</v>
      </c>
      <c r="C62" s="179"/>
      <c r="D62" s="74"/>
      <c r="G62" s="162"/>
      <c r="H62" s="158"/>
      <c r="I62" s="159"/>
      <c r="J62" s="160"/>
      <c r="K62" s="78"/>
      <c r="L62" s="78"/>
    </row>
    <row r="63" spans="1:12" s="10" customFormat="1" ht="21" customHeight="1">
      <c r="A63" s="18">
        <v>3</v>
      </c>
      <c r="B63" s="179" t="s">
        <v>21</v>
      </c>
      <c r="C63" s="179"/>
      <c r="D63" s="74"/>
      <c r="G63" s="18">
        <v>2</v>
      </c>
      <c r="H63" s="123" t="s">
        <v>3</v>
      </c>
      <c r="I63" s="124"/>
      <c r="J63" s="125"/>
      <c r="K63" s="169"/>
      <c r="L63" s="170"/>
    </row>
    <row r="64" spans="1:12" s="10" customFormat="1" ht="21" customHeight="1">
      <c r="A64" s="18">
        <v>4</v>
      </c>
      <c r="B64" s="179" t="s">
        <v>51</v>
      </c>
      <c r="C64" s="179"/>
      <c r="D64" s="74"/>
      <c r="G64" s="18">
        <v>3</v>
      </c>
      <c r="H64" s="123" t="s">
        <v>94</v>
      </c>
      <c r="I64" s="124"/>
      <c r="J64" s="125"/>
      <c r="K64" s="169"/>
      <c r="L64" s="170"/>
    </row>
    <row r="65" spans="1:11" s="10" customFormat="1" ht="18" customHeight="1">
      <c r="A65" s="18">
        <v>5</v>
      </c>
      <c r="B65" s="179" t="s">
        <v>52</v>
      </c>
      <c r="C65" s="179"/>
      <c r="D65" s="74"/>
      <c r="K65" s="36"/>
    </row>
    <row r="66" spans="1:12" ht="21" customHeight="1">
      <c r="A66" s="18">
        <v>6</v>
      </c>
      <c r="B66" s="179" t="s">
        <v>16</v>
      </c>
      <c r="C66" s="179"/>
      <c r="D66" s="74"/>
      <c r="E66" s="10"/>
      <c r="F66" s="10"/>
      <c r="G66" s="134" t="s">
        <v>77</v>
      </c>
      <c r="H66" s="134"/>
      <c r="I66" s="134"/>
      <c r="J66" s="134"/>
      <c r="K66" s="134"/>
      <c r="L66" s="134"/>
    </row>
    <row r="67" spans="1:12" ht="26.25" customHeight="1">
      <c r="A67" s="147" t="s">
        <v>33</v>
      </c>
      <c r="B67" s="148"/>
      <c r="C67" s="149"/>
      <c r="D67" s="91">
        <f>SUM(D61:D66)</f>
        <v>0</v>
      </c>
      <c r="E67" s="10"/>
      <c r="F67" s="10"/>
      <c r="G67" s="132" t="s">
        <v>56</v>
      </c>
      <c r="H67" s="133"/>
      <c r="I67" s="112" t="s">
        <v>57</v>
      </c>
      <c r="J67" s="113"/>
      <c r="K67" s="135" t="s">
        <v>104</v>
      </c>
      <c r="L67" s="135" t="s">
        <v>105</v>
      </c>
    </row>
    <row r="68" spans="3:12" s="10" customFormat="1" ht="21.75" customHeight="1">
      <c r="C68" s="27"/>
      <c r="G68" s="18" t="s">
        <v>58</v>
      </c>
      <c r="H68" s="18" t="s">
        <v>59</v>
      </c>
      <c r="I68" s="26" t="s">
        <v>58</v>
      </c>
      <c r="J68" s="18" t="s">
        <v>59</v>
      </c>
      <c r="K68" s="135"/>
      <c r="L68" s="135"/>
    </row>
    <row r="69" spans="1:12" ht="21" customHeight="1">
      <c r="A69" s="129" t="s">
        <v>74</v>
      </c>
      <c r="B69" s="131"/>
      <c r="C69" s="28" t="s">
        <v>12</v>
      </c>
      <c r="D69" s="10"/>
      <c r="G69" s="77"/>
      <c r="H69" s="77"/>
      <c r="I69" s="77"/>
      <c r="J69" s="77"/>
      <c r="K69" s="81"/>
      <c r="L69" s="81"/>
    </row>
    <row r="70" spans="1:4" ht="18" customHeight="1">
      <c r="A70" s="4">
        <v>1</v>
      </c>
      <c r="B70" s="5" t="s">
        <v>56</v>
      </c>
      <c r="C70" s="74"/>
      <c r="D70" s="10"/>
    </row>
    <row r="71" spans="1:11" ht="18.75" customHeight="1">
      <c r="A71" s="4">
        <v>2</v>
      </c>
      <c r="B71" s="5" t="s">
        <v>57</v>
      </c>
      <c r="C71" s="74"/>
      <c r="G71" s="24"/>
      <c r="H71" s="98"/>
      <c r="I71" s="98"/>
      <c r="J71" s="98"/>
      <c r="K71" s="24"/>
    </row>
    <row r="72" spans="7:12" ht="51" customHeight="1">
      <c r="G72" s="24"/>
      <c r="H72" s="98"/>
      <c r="I72" s="98"/>
      <c r="J72" s="98"/>
      <c r="K72" s="24"/>
      <c r="L72" s="24"/>
    </row>
    <row r="73" spans="1:4" s="48" customFormat="1" ht="14.25" customHeight="1">
      <c r="A73" s="114" t="s">
        <v>19</v>
      </c>
      <c r="B73" s="114"/>
      <c r="C73" s="109"/>
      <c r="D73" s="109"/>
    </row>
    <row r="74" spans="1:12" s="48" customFormat="1" ht="14.25" customHeight="1">
      <c r="A74" s="136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8"/>
    </row>
    <row r="75" spans="1:12" s="48" customFormat="1" ht="14.25" customHeight="1">
      <c r="A75" s="139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1"/>
    </row>
    <row r="76" spans="1:12" s="49" customFormat="1" ht="14.25" customHeight="1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4"/>
    </row>
    <row r="77" spans="1:12" s="51" customFormat="1" ht="19.5" customHeight="1">
      <c r="A77" s="106" t="s">
        <v>113</v>
      </c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50"/>
    </row>
    <row r="78" spans="1:12" s="51" customFormat="1" ht="15" customHeight="1">
      <c r="A78" s="52"/>
      <c r="B78" s="50"/>
      <c r="C78" s="50"/>
      <c r="D78" s="50"/>
      <c r="E78" s="50"/>
      <c r="F78" s="50"/>
      <c r="G78" s="50"/>
      <c r="H78" s="50"/>
      <c r="I78" s="53"/>
      <c r="J78" s="50"/>
      <c r="K78" s="50"/>
      <c r="L78" s="50"/>
    </row>
    <row r="79" spans="1:13" s="51" customFormat="1" ht="18" customHeight="1">
      <c r="A79" s="103" t="s">
        <v>15</v>
      </c>
      <c r="B79" s="103"/>
      <c r="C79" s="146"/>
      <c r="D79" s="146"/>
      <c r="E79" s="146"/>
      <c r="F79" s="146"/>
      <c r="G79" s="146"/>
      <c r="H79" s="103" t="s">
        <v>14</v>
      </c>
      <c r="I79" s="103"/>
      <c r="J79" s="145"/>
      <c r="K79" s="145"/>
      <c r="L79" s="145"/>
      <c r="M79" s="145"/>
    </row>
    <row r="80" spans="1:10" s="51" customFormat="1" ht="18" customHeight="1">
      <c r="A80" s="101" t="s">
        <v>82</v>
      </c>
      <c r="B80" s="101"/>
      <c r="C80" s="53"/>
      <c r="G80" s="54"/>
      <c r="H80" s="54"/>
      <c r="J80" s="53"/>
    </row>
    <row r="81" spans="2:12" s="51" customFormat="1" ht="9">
      <c r="B81" s="55"/>
      <c r="C81" s="55"/>
      <c r="D81" s="53"/>
      <c r="E81" s="53"/>
      <c r="F81" s="53"/>
      <c r="H81" s="53"/>
      <c r="K81" s="50"/>
      <c r="L81" s="50"/>
    </row>
    <row r="82" spans="1:12" s="51" customFormat="1" ht="21.75" customHeight="1">
      <c r="A82" s="64" t="s">
        <v>83</v>
      </c>
      <c r="B82" s="56"/>
      <c r="C82" s="54"/>
      <c r="D82" s="100"/>
      <c r="E82" s="100"/>
      <c r="F82" s="100"/>
      <c r="G82" s="100"/>
      <c r="H82" s="100"/>
      <c r="I82" s="100"/>
      <c r="J82" s="100"/>
      <c r="L82" s="50"/>
    </row>
    <row r="83" spans="1:12" s="51" customFormat="1" ht="21" customHeight="1">
      <c r="A83" s="101" t="s">
        <v>82</v>
      </c>
      <c r="B83" s="101"/>
      <c r="E83" s="50"/>
      <c r="F83" s="50"/>
      <c r="G83" s="50"/>
      <c r="H83" s="50"/>
      <c r="L83" s="50"/>
    </row>
    <row r="84" spans="3:12" s="51" customFormat="1" ht="6.75" customHeight="1">
      <c r="C84" s="55"/>
      <c r="I84" s="50"/>
      <c r="J84" s="50"/>
      <c r="K84" s="50"/>
      <c r="L84" s="50"/>
    </row>
    <row r="85" spans="1:12" s="51" customFormat="1" ht="18.75" customHeight="1">
      <c r="A85" s="102" t="s">
        <v>114</v>
      </c>
      <c r="B85" s="102"/>
      <c r="C85" s="99"/>
      <c r="D85" s="99"/>
      <c r="E85" s="99"/>
      <c r="F85" s="50"/>
      <c r="G85" s="61"/>
      <c r="H85" s="61"/>
      <c r="I85" s="57"/>
      <c r="J85" s="57"/>
      <c r="K85" s="58" t="s">
        <v>20</v>
      </c>
      <c r="L85" s="50"/>
    </row>
    <row r="86" spans="4:11" ht="9">
      <c r="D86" s="10"/>
      <c r="E86" s="10"/>
      <c r="F86" s="10"/>
      <c r="G86" s="10"/>
      <c r="H86" s="10"/>
      <c r="K86" s="10"/>
    </row>
    <row r="87" ht="11.25" hidden="1">
      <c r="A87" s="47" t="s">
        <v>96</v>
      </c>
    </row>
    <row r="88" ht="11.25" hidden="1">
      <c r="A88" s="47" t="s">
        <v>97</v>
      </c>
    </row>
    <row r="89" ht="11.25" hidden="1">
      <c r="A89" s="47" t="s">
        <v>98</v>
      </c>
    </row>
  </sheetData>
  <sheetProtection password="CDEE" sheet="1" objects="1" scenarios="1" formatCells="0" formatColumns="0" formatRows="0" selectLockedCells="1"/>
  <protectedRanges>
    <protectedRange sqref="K46 E34 L65 G23:G41 E24:F24" name="Rango1"/>
    <protectedRange sqref="L28 L33:L35" name="Rango1_2"/>
    <protectedRange sqref="J11 K12 B11" name="Rango1_1"/>
    <protectedRange sqref="K43:K45" name="Rango1_4"/>
    <protectedRange sqref="A60" name="Rango1_5"/>
    <protectedRange sqref="B61:B63" name="Rango1_6"/>
    <protectedRange sqref="L66" name="Rango1_7"/>
  </protectedRanges>
  <mergeCells count="118">
    <mergeCell ref="A80:B80"/>
    <mergeCell ref="D82:J82"/>
    <mergeCell ref="A83:B83"/>
    <mergeCell ref="A85:B85"/>
    <mergeCell ref="C85:E85"/>
    <mergeCell ref="E43:F43"/>
    <mergeCell ref="E44:F44"/>
    <mergeCell ref="E45:F45"/>
    <mergeCell ref="E46:F46"/>
    <mergeCell ref="A77:B77"/>
    <mergeCell ref="C77:K77"/>
    <mergeCell ref="A79:B79"/>
    <mergeCell ref="C79:G79"/>
    <mergeCell ref="H79:I79"/>
    <mergeCell ref="J79:M79"/>
    <mergeCell ref="A69:B69"/>
    <mergeCell ref="H71:J71"/>
    <mergeCell ref="H72:J72"/>
    <mergeCell ref="A73:B73"/>
    <mergeCell ref="C73:D73"/>
    <mergeCell ref="A74:L76"/>
    <mergeCell ref="B65:C65"/>
    <mergeCell ref="B66:C66"/>
    <mergeCell ref="G66:L66"/>
    <mergeCell ref="A67:C67"/>
    <mergeCell ref="G67:H67"/>
    <mergeCell ref="I67:J67"/>
    <mergeCell ref="K67:K68"/>
    <mergeCell ref="L67:L68"/>
    <mergeCell ref="B63:C63"/>
    <mergeCell ref="H63:J63"/>
    <mergeCell ref="K63:L63"/>
    <mergeCell ref="B64:C64"/>
    <mergeCell ref="H64:J64"/>
    <mergeCell ref="K64:L64"/>
    <mergeCell ref="B57:D57"/>
    <mergeCell ref="H57:K57"/>
    <mergeCell ref="A60:D60"/>
    <mergeCell ref="G60:L60"/>
    <mergeCell ref="B61:C61"/>
    <mergeCell ref="G61:G62"/>
    <mergeCell ref="H61:J62"/>
    <mergeCell ref="B62:C62"/>
    <mergeCell ref="B53:D53"/>
    <mergeCell ref="I53:K53"/>
    <mergeCell ref="I54:K54"/>
    <mergeCell ref="I55:K55"/>
    <mergeCell ref="B56:D56"/>
    <mergeCell ref="I56:K56"/>
    <mergeCell ref="J44:K44"/>
    <mergeCell ref="J45:K45"/>
    <mergeCell ref="I46:K46"/>
    <mergeCell ref="B47:G47"/>
    <mergeCell ref="A52:E52"/>
    <mergeCell ref="H52:K52"/>
    <mergeCell ref="H37:L37"/>
    <mergeCell ref="I38:K38"/>
    <mergeCell ref="I39:K39"/>
    <mergeCell ref="A42:G42"/>
    <mergeCell ref="I42:L42"/>
    <mergeCell ref="J43:K43"/>
    <mergeCell ref="A34:E34"/>
    <mergeCell ref="B35:C35"/>
    <mergeCell ref="D35:E35"/>
    <mergeCell ref="B36:C36"/>
    <mergeCell ref="D36:E36"/>
    <mergeCell ref="B37:C37"/>
    <mergeCell ref="D37:E37"/>
    <mergeCell ref="H29:J29"/>
    <mergeCell ref="K29:L29"/>
    <mergeCell ref="H31:M31"/>
    <mergeCell ref="A32:E32"/>
    <mergeCell ref="B33:C33"/>
    <mergeCell ref="D33:E33"/>
    <mergeCell ref="I25:J25"/>
    <mergeCell ref="K25:L25"/>
    <mergeCell ref="A26:F26"/>
    <mergeCell ref="I26:J26"/>
    <mergeCell ref="K26:L26"/>
    <mergeCell ref="A27:B27"/>
    <mergeCell ref="H27:H28"/>
    <mergeCell ref="I27:J28"/>
    <mergeCell ref="A21:B21"/>
    <mergeCell ref="D21:E21"/>
    <mergeCell ref="I21:J21"/>
    <mergeCell ref="K21:L21"/>
    <mergeCell ref="A22:B22"/>
    <mergeCell ref="D22:E22"/>
    <mergeCell ref="I22:J23"/>
    <mergeCell ref="A23:B24"/>
    <mergeCell ref="I24:J24"/>
    <mergeCell ref="K24:L24"/>
    <mergeCell ref="B18:C18"/>
    <mergeCell ref="E18:F18"/>
    <mergeCell ref="G18:I18"/>
    <mergeCell ref="A20:B20"/>
    <mergeCell ref="D20:E20"/>
    <mergeCell ref="H20:L20"/>
    <mergeCell ref="B14:G14"/>
    <mergeCell ref="A16:A17"/>
    <mergeCell ref="B16:C17"/>
    <mergeCell ref="D16:K16"/>
    <mergeCell ref="E17:F17"/>
    <mergeCell ref="G17:I17"/>
    <mergeCell ref="A10:B10"/>
    <mergeCell ref="C10:I10"/>
    <mergeCell ref="B11:G11"/>
    <mergeCell ref="H11:I11"/>
    <mergeCell ref="J11:M11"/>
    <mergeCell ref="E12:G12"/>
    <mergeCell ref="H12:I12"/>
    <mergeCell ref="K12:M12"/>
    <mergeCell ref="H1:M1"/>
    <mergeCell ref="A2:C2"/>
    <mergeCell ref="H2:M2"/>
    <mergeCell ref="A3:C3"/>
    <mergeCell ref="H3:M3"/>
    <mergeCell ref="A9:M9"/>
  </mergeCells>
  <conditionalFormatting sqref="D18">
    <cfRule type="cellIs" priority="4" dxfId="2" operator="lessThan" stopIfTrue="1">
      <formula>$C$25</formula>
    </cfRule>
  </conditionalFormatting>
  <conditionalFormatting sqref="E44:F46">
    <cfRule type="cellIs" priority="3" dxfId="1" operator="between" stopIfTrue="1">
      <formula>0</formula>
      <formula>99999</formula>
    </cfRule>
  </conditionalFormatting>
  <conditionalFormatting sqref="K18">
    <cfRule type="cellIs" priority="2" dxfId="1" operator="between" stopIfTrue="1">
      <formula>0</formula>
      <formula>99999</formula>
    </cfRule>
  </conditionalFormatting>
  <conditionalFormatting sqref="K18">
    <cfRule type="cellIs" priority="1" dxfId="0" operator="lessThan" stopIfTrue="1">
      <formula>0</formula>
    </cfRule>
  </conditionalFormatting>
  <dataValidations count="5">
    <dataValidation type="whole" allowBlank="1" showInputMessage="1" showErrorMessage="1" error="Solo digite números" sqref="K69:L69">
      <formula1>0</formula1>
      <formula2>99999</formula2>
    </dataValidation>
    <dataValidation type="list" allowBlank="1" showInputMessage="1" showErrorMessage="1" prompt="Seleccione un departamento de la lista" sqref="J11:M11">
      <formula1>"Ahuchapán,Santa Ana, Sonsonate, La Libertad, San Salvador, Chalatenango,Cabañas, Cuscatlán, La Paz, San Vicente, Usulután, San Miguel, Morazán, La Unión"</formula1>
    </dataValidation>
    <dataValidation type="list" allowBlank="1" showInputMessage="1" showErrorMessage="1" prompt="Seleccione un Mes de la lista" sqref="B12">
      <formula1>"Enero,Febrero,Marzo,Abril,Mayo,Junio,Julio,Agosto,Septiembre,Octubre,Noviembre,Diciembre"</formula1>
    </dataValidation>
    <dataValidation type="list" allowBlank="1" showInputMessage="1" showErrorMessage="1" prompt="Seleccione de la lista su Sede Judicial" sqref="C10:I10">
      <formula1>$A$87:$A$89</formula1>
    </dataValidation>
    <dataValidation type="whole" allowBlank="1" showInputMessage="1" showErrorMessage="1" error="Solo se admiten datos numéricos" sqref="D33 D35:D37 D61:D67 K29 D18:G18 K24:K26 K21 K23:L23 K28:L28 L38:L39 J33:M35 L43:L46 C24:F24 F36 F21:F22 L62 C21:D22 K62:K64 E53:F58 L53:L57 C70:C71 J18:K18">
      <formula1>0</formula1>
      <formula2>999999</formula2>
    </dataValidation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4" r:id="rId2"/>
  <rowBreaks count="1" manualBreakCount="1">
    <brk id="41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="98" zoomScaleSheetLayoutView="98" zoomScalePageLayoutView="0" workbookViewId="0" topLeftCell="A4">
      <selection activeCell="D21" sqref="D21:E21"/>
    </sheetView>
  </sheetViews>
  <sheetFormatPr defaultColWidth="11.421875" defaultRowHeight="12.75"/>
  <cols>
    <col min="1" max="1" width="10.57421875" style="9" customWidth="1"/>
    <col min="2" max="2" width="12.140625" style="9" customWidth="1"/>
    <col min="3" max="3" width="7.57421875" style="9" customWidth="1"/>
    <col min="4" max="4" width="8.00390625" style="9" customWidth="1"/>
    <col min="5" max="5" width="8.8515625" style="9" customWidth="1"/>
    <col min="6" max="6" width="9.7109375" style="9" customWidth="1"/>
    <col min="7" max="7" width="8.57421875" style="9" customWidth="1"/>
    <col min="8" max="8" width="5.7109375" style="9" customWidth="1"/>
    <col min="9" max="9" width="11.421875" style="9" customWidth="1"/>
    <col min="10" max="10" width="8.57421875" style="9" customWidth="1"/>
    <col min="11" max="11" width="8.7109375" style="9" customWidth="1"/>
    <col min="12" max="12" width="8.140625" style="9" customWidth="1"/>
    <col min="13" max="13" width="7.421875" style="9" customWidth="1"/>
    <col min="14" max="16384" width="11.421875" style="9" customWidth="1"/>
  </cols>
  <sheetData>
    <row r="1" spans="8:13" s="38" customFormat="1" ht="11.25" customHeight="1">
      <c r="H1" s="176" t="s">
        <v>8</v>
      </c>
      <c r="I1" s="176"/>
      <c r="J1" s="176"/>
      <c r="K1" s="176"/>
      <c r="L1" s="176"/>
      <c r="M1" s="176"/>
    </row>
    <row r="2" spans="1:13" s="38" customFormat="1" ht="14.25" customHeight="1">
      <c r="A2" s="176" t="s">
        <v>6</v>
      </c>
      <c r="B2" s="176"/>
      <c r="C2" s="176"/>
      <c r="H2" s="176" t="s">
        <v>7</v>
      </c>
      <c r="I2" s="176"/>
      <c r="J2" s="176"/>
      <c r="K2" s="176"/>
      <c r="L2" s="176"/>
      <c r="M2" s="176"/>
    </row>
    <row r="3" spans="1:13" s="38" customFormat="1" ht="12" customHeight="1">
      <c r="A3" s="176" t="s">
        <v>4</v>
      </c>
      <c r="B3" s="176"/>
      <c r="C3" s="176"/>
      <c r="H3" s="176" t="s">
        <v>5</v>
      </c>
      <c r="I3" s="176"/>
      <c r="J3" s="176"/>
      <c r="K3" s="176"/>
      <c r="L3" s="176"/>
      <c r="M3" s="176"/>
    </row>
    <row r="4" ht="9.75"/>
    <row r="5" s="37" customFormat="1" ht="10.5"/>
    <row r="6" s="37" customFormat="1" ht="10.5"/>
    <row r="7" s="37" customFormat="1" ht="10.5"/>
    <row r="8" s="37" customFormat="1" ht="10.5"/>
    <row r="9" spans="1:13" s="37" customFormat="1" ht="18.75" customHeight="1">
      <c r="A9" s="177" t="s">
        <v>106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s="42" customFormat="1" ht="18.75" customHeight="1">
      <c r="A10" s="119" t="s">
        <v>78</v>
      </c>
      <c r="B10" s="119"/>
      <c r="C10" s="118"/>
      <c r="D10" s="118"/>
      <c r="E10" s="118"/>
      <c r="F10" s="118"/>
      <c r="G10" s="118"/>
      <c r="H10" s="118"/>
      <c r="I10" s="118"/>
      <c r="J10" s="39" t="s">
        <v>95</v>
      </c>
      <c r="K10" s="40"/>
      <c r="L10" s="41"/>
      <c r="M10" s="41"/>
    </row>
    <row r="11" spans="1:13" s="43" customFormat="1" ht="23.25" customHeight="1">
      <c r="A11" s="65" t="s">
        <v>32</v>
      </c>
      <c r="B11" s="104"/>
      <c r="C11" s="104"/>
      <c r="D11" s="104"/>
      <c r="E11" s="104"/>
      <c r="F11" s="104"/>
      <c r="G11" s="104"/>
      <c r="H11" s="108" t="s">
        <v>9</v>
      </c>
      <c r="I11" s="108"/>
      <c r="J11" s="120"/>
      <c r="K11" s="120"/>
      <c r="L11" s="120"/>
      <c r="M11" s="120"/>
    </row>
    <row r="12" spans="1:13" s="43" customFormat="1" ht="21" customHeight="1">
      <c r="A12" s="65" t="s">
        <v>10</v>
      </c>
      <c r="B12" s="63"/>
      <c r="C12" s="67" t="s">
        <v>11</v>
      </c>
      <c r="D12" s="62"/>
      <c r="E12" s="121" t="s">
        <v>79</v>
      </c>
      <c r="F12" s="121"/>
      <c r="G12" s="121"/>
      <c r="H12" s="122"/>
      <c r="I12" s="122"/>
      <c r="J12" s="67" t="s">
        <v>80</v>
      </c>
      <c r="K12" s="105"/>
      <c r="L12" s="105"/>
      <c r="M12" s="105"/>
    </row>
    <row r="13" spans="1:11" s="43" customFormat="1" ht="4.5" customHeight="1">
      <c r="A13" s="44"/>
      <c r="C13" s="44"/>
      <c r="D13" s="44"/>
      <c r="E13" s="44"/>
      <c r="F13" s="44"/>
      <c r="H13" s="44"/>
      <c r="I13" s="44"/>
      <c r="J13" s="44"/>
      <c r="K13" s="44"/>
    </row>
    <row r="14" spans="1:12" s="43" customFormat="1" ht="16.5" customHeight="1">
      <c r="A14" s="66" t="s">
        <v>81</v>
      </c>
      <c r="B14" s="194"/>
      <c r="C14" s="194"/>
      <c r="D14" s="194"/>
      <c r="E14" s="194"/>
      <c r="F14" s="194"/>
      <c r="G14" s="194"/>
      <c r="K14" s="45"/>
      <c r="L14" s="46"/>
    </row>
    <row r="15" spans="1:12" ht="34.5" customHeight="1">
      <c r="A15" s="11"/>
      <c r="B15" s="11"/>
      <c r="C15" s="11"/>
      <c r="D15" s="11"/>
      <c r="E15" s="11"/>
      <c r="F15" s="11"/>
      <c r="H15" s="11"/>
      <c r="J15" s="11"/>
      <c r="K15" s="11"/>
      <c r="L15" s="11"/>
    </row>
    <row r="16" spans="1:11" ht="12.75" customHeight="1">
      <c r="A16" s="201" t="s">
        <v>12</v>
      </c>
      <c r="B16" s="180" t="s">
        <v>13</v>
      </c>
      <c r="C16" s="180"/>
      <c r="D16" s="163" t="s">
        <v>63</v>
      </c>
      <c r="E16" s="164"/>
      <c r="F16" s="164"/>
      <c r="G16" s="164"/>
      <c r="H16" s="164"/>
      <c r="I16" s="164"/>
      <c r="J16" s="164"/>
      <c r="K16" s="165"/>
    </row>
    <row r="17" spans="1:11" ht="36" customHeight="1">
      <c r="A17" s="202"/>
      <c r="B17" s="180"/>
      <c r="C17" s="180"/>
      <c r="D17" s="1" t="s">
        <v>107</v>
      </c>
      <c r="E17" s="199" t="s">
        <v>108</v>
      </c>
      <c r="F17" s="200"/>
      <c r="G17" s="115" t="s">
        <v>109</v>
      </c>
      <c r="H17" s="116"/>
      <c r="I17" s="117"/>
      <c r="J17" s="1" t="s">
        <v>110</v>
      </c>
      <c r="K17" s="1" t="s">
        <v>111</v>
      </c>
    </row>
    <row r="18" spans="1:11" ht="24" customHeight="1">
      <c r="A18" s="4">
        <v>1</v>
      </c>
      <c r="B18" s="181" t="s">
        <v>60</v>
      </c>
      <c r="C18" s="181"/>
      <c r="D18" s="89">
        <f>+Julio!K18</f>
        <v>0</v>
      </c>
      <c r="E18" s="182"/>
      <c r="F18" s="184"/>
      <c r="G18" s="182"/>
      <c r="H18" s="183"/>
      <c r="I18" s="184"/>
      <c r="J18" s="89">
        <f>+K29</f>
        <v>0</v>
      </c>
      <c r="K18" s="76">
        <f>D18+E18+G18-J18</f>
        <v>0</v>
      </c>
    </row>
    <row r="19" spans="8:12" ht="12.75" customHeight="1">
      <c r="H19" s="11"/>
      <c r="I19" s="11"/>
      <c r="J19" s="11"/>
      <c r="K19" s="11"/>
      <c r="L19" s="11"/>
    </row>
    <row r="20" spans="1:12" ht="29.25" customHeight="1">
      <c r="A20" s="195" t="s">
        <v>116</v>
      </c>
      <c r="B20" s="196"/>
      <c r="C20" s="60" t="s">
        <v>90</v>
      </c>
      <c r="D20" s="186" t="s">
        <v>91</v>
      </c>
      <c r="E20" s="187"/>
      <c r="F20" s="60" t="s">
        <v>92</v>
      </c>
      <c r="H20" s="129" t="s">
        <v>66</v>
      </c>
      <c r="I20" s="130"/>
      <c r="J20" s="130"/>
      <c r="K20" s="130"/>
      <c r="L20" s="131"/>
    </row>
    <row r="21" spans="1:12" ht="23.25" customHeight="1">
      <c r="A21" s="197" t="s">
        <v>117</v>
      </c>
      <c r="B21" s="198"/>
      <c r="C21" s="90">
        <f>+Julio!F21</f>
        <v>0</v>
      </c>
      <c r="D21" s="188"/>
      <c r="E21" s="189"/>
      <c r="F21" s="73">
        <f>+C21+D21-F28</f>
        <v>0</v>
      </c>
      <c r="H21" s="20">
        <v>1</v>
      </c>
      <c r="I21" s="110" t="s">
        <v>39</v>
      </c>
      <c r="J21" s="111"/>
      <c r="K21" s="169"/>
      <c r="L21" s="170"/>
    </row>
    <row r="22" spans="1:12" ht="20.25" customHeight="1">
      <c r="A22" s="197" t="s">
        <v>118</v>
      </c>
      <c r="B22" s="198"/>
      <c r="C22" s="90">
        <f>+Julio!F22</f>
        <v>0</v>
      </c>
      <c r="D22" s="188"/>
      <c r="E22" s="189"/>
      <c r="F22" s="73">
        <f>+C22+D22-F29</f>
        <v>0</v>
      </c>
      <c r="H22" s="20">
        <v>2</v>
      </c>
      <c r="I22" s="150" t="s">
        <v>40</v>
      </c>
      <c r="J22" s="152"/>
      <c r="K22" s="16" t="s">
        <v>41</v>
      </c>
      <c r="L22" s="16" t="s">
        <v>42</v>
      </c>
    </row>
    <row r="23" spans="1:12" ht="22.5" customHeight="1">
      <c r="A23" s="150" t="s">
        <v>122</v>
      </c>
      <c r="B23" s="152"/>
      <c r="C23" s="60" t="s">
        <v>90</v>
      </c>
      <c r="D23" s="60" t="s">
        <v>91</v>
      </c>
      <c r="E23" s="60" t="s">
        <v>115</v>
      </c>
      <c r="F23" s="85" t="s">
        <v>92</v>
      </c>
      <c r="G23" s="10"/>
      <c r="H23" s="8"/>
      <c r="I23" s="167"/>
      <c r="J23" s="168"/>
      <c r="K23" s="74"/>
      <c r="L23" s="74"/>
    </row>
    <row r="24" spans="1:12" ht="19.5" customHeight="1">
      <c r="A24" s="167"/>
      <c r="B24" s="168"/>
      <c r="C24" s="90">
        <f>+Julio!F24</f>
        <v>0</v>
      </c>
      <c r="D24" s="74"/>
      <c r="E24" s="74"/>
      <c r="F24" s="72">
        <f>+C24+D24-E24</f>
        <v>0</v>
      </c>
      <c r="G24" s="10"/>
      <c r="H24" s="8">
        <v>3</v>
      </c>
      <c r="I24" s="179" t="s">
        <v>44</v>
      </c>
      <c r="J24" s="179"/>
      <c r="K24" s="169"/>
      <c r="L24" s="170"/>
    </row>
    <row r="25" spans="3:12" ht="18" customHeight="1">
      <c r="C25" s="88">
        <f>SUM(C24+C22+C21)</f>
        <v>0</v>
      </c>
      <c r="G25" s="10"/>
      <c r="H25" s="4">
        <v>4</v>
      </c>
      <c r="I25" s="179" t="s">
        <v>45</v>
      </c>
      <c r="J25" s="179"/>
      <c r="K25" s="169"/>
      <c r="L25" s="170"/>
    </row>
    <row r="26" spans="1:13" ht="29.25" customHeight="1">
      <c r="A26" s="185" t="s">
        <v>124</v>
      </c>
      <c r="B26" s="185"/>
      <c r="C26" s="185"/>
      <c r="D26" s="185"/>
      <c r="E26" s="185"/>
      <c r="F26" s="185"/>
      <c r="G26" s="10"/>
      <c r="H26" s="4">
        <v>5</v>
      </c>
      <c r="I26" s="179" t="s">
        <v>93</v>
      </c>
      <c r="J26" s="179"/>
      <c r="K26" s="169"/>
      <c r="L26" s="170"/>
      <c r="M26" s="29"/>
    </row>
    <row r="27" spans="1:13" ht="19.5" customHeight="1">
      <c r="A27" s="185" t="s">
        <v>13</v>
      </c>
      <c r="B27" s="185"/>
      <c r="C27" s="18" t="s">
        <v>119</v>
      </c>
      <c r="D27" s="16" t="s">
        <v>120</v>
      </c>
      <c r="E27" s="4" t="s">
        <v>121</v>
      </c>
      <c r="F27" s="87" t="s">
        <v>33</v>
      </c>
      <c r="G27" s="10"/>
      <c r="H27" s="178">
        <v>6</v>
      </c>
      <c r="I27" s="179" t="s">
        <v>37</v>
      </c>
      <c r="J27" s="179"/>
      <c r="K27" s="83" t="s">
        <v>35</v>
      </c>
      <c r="L27" s="83" t="s">
        <v>36</v>
      </c>
      <c r="M27" s="10"/>
    </row>
    <row r="28" spans="1:13" ht="17.25" customHeight="1">
      <c r="A28" s="84">
        <v>1</v>
      </c>
      <c r="B28" s="13" t="s">
        <v>112</v>
      </c>
      <c r="C28" s="94"/>
      <c r="D28" s="77"/>
      <c r="E28" s="77"/>
      <c r="F28" s="91">
        <f>SUM(C28:E28)</f>
        <v>0</v>
      </c>
      <c r="G28" s="10"/>
      <c r="H28" s="178"/>
      <c r="I28" s="179"/>
      <c r="J28" s="179"/>
      <c r="K28" s="74"/>
      <c r="L28" s="74"/>
      <c r="M28" s="10"/>
    </row>
    <row r="29" spans="1:13" ht="19.5" customHeight="1">
      <c r="A29" s="84">
        <v>2</v>
      </c>
      <c r="B29" s="86" t="s">
        <v>123</v>
      </c>
      <c r="C29" s="95"/>
      <c r="D29" s="77"/>
      <c r="E29" s="77"/>
      <c r="F29" s="91">
        <f>SUM(C29:E29)</f>
        <v>0</v>
      </c>
      <c r="G29" s="10"/>
      <c r="H29" s="173" t="s">
        <v>33</v>
      </c>
      <c r="I29" s="174"/>
      <c r="J29" s="175"/>
      <c r="K29" s="171">
        <f>SUM(F28,F29,D33,D35:E37,K21,K23,L23,K24:L26,K28,L28)</f>
        <v>0</v>
      </c>
      <c r="L29" s="172"/>
      <c r="M29" s="10"/>
    </row>
    <row r="30" spans="6:13" ht="19.5" customHeight="1">
      <c r="F30" s="69"/>
      <c r="G30" s="10"/>
      <c r="M30" s="10"/>
    </row>
    <row r="31" spans="6:13" ht="18" customHeight="1">
      <c r="F31" s="69"/>
      <c r="G31" s="10"/>
      <c r="H31" s="115" t="s">
        <v>69</v>
      </c>
      <c r="I31" s="116"/>
      <c r="J31" s="116"/>
      <c r="K31" s="116"/>
      <c r="L31" s="116"/>
      <c r="M31" s="116"/>
    </row>
    <row r="32" spans="1:13" ht="15.75" customHeight="1">
      <c r="A32" s="129" t="s">
        <v>68</v>
      </c>
      <c r="B32" s="130"/>
      <c r="C32" s="130"/>
      <c r="D32" s="130"/>
      <c r="E32" s="131"/>
      <c r="F32" s="69"/>
      <c r="G32" s="10"/>
      <c r="H32" s="6" t="s">
        <v>12</v>
      </c>
      <c r="I32" s="3" t="s">
        <v>13</v>
      </c>
      <c r="J32" s="35" t="s">
        <v>22</v>
      </c>
      <c r="K32" s="35" t="s">
        <v>28</v>
      </c>
      <c r="L32" s="35" t="s">
        <v>29</v>
      </c>
      <c r="M32" s="34" t="s">
        <v>25</v>
      </c>
    </row>
    <row r="33" spans="1:13" ht="16.5" customHeight="1">
      <c r="A33" s="4" t="s">
        <v>64</v>
      </c>
      <c r="B33" s="203" t="s">
        <v>34</v>
      </c>
      <c r="C33" s="204"/>
      <c r="D33" s="169"/>
      <c r="E33" s="170"/>
      <c r="F33" s="12"/>
      <c r="G33" s="10"/>
      <c r="H33" s="4">
        <v>1</v>
      </c>
      <c r="I33" s="5" t="s">
        <v>30</v>
      </c>
      <c r="J33" s="90">
        <f>+Julio!M33</f>
        <v>0</v>
      </c>
      <c r="K33" s="74"/>
      <c r="L33" s="74"/>
      <c r="M33" s="73">
        <f>+J33+K33-L33</f>
        <v>0</v>
      </c>
    </row>
    <row r="34" spans="1:13" ht="20.25" customHeight="1">
      <c r="A34" s="126" t="s">
        <v>65</v>
      </c>
      <c r="B34" s="127"/>
      <c r="C34" s="127"/>
      <c r="D34" s="127"/>
      <c r="E34" s="128"/>
      <c r="F34" s="69"/>
      <c r="G34" s="10"/>
      <c r="H34" s="4">
        <v>2</v>
      </c>
      <c r="I34" s="5" t="s">
        <v>2</v>
      </c>
      <c r="J34" s="90">
        <f>+Julio!M34</f>
        <v>0</v>
      </c>
      <c r="K34" s="74"/>
      <c r="L34" s="74"/>
      <c r="M34" s="73">
        <f>+J34+K34-L34</f>
        <v>0</v>
      </c>
    </row>
    <row r="35" spans="1:13" ht="22.5" customHeight="1">
      <c r="A35" s="4">
        <v>1</v>
      </c>
      <c r="B35" s="110" t="s">
        <v>61</v>
      </c>
      <c r="C35" s="111"/>
      <c r="D35" s="169"/>
      <c r="E35" s="170"/>
      <c r="F35" s="70"/>
      <c r="G35" s="10"/>
      <c r="H35" s="4">
        <v>3</v>
      </c>
      <c r="I35" s="5" t="s">
        <v>31</v>
      </c>
      <c r="J35" s="90">
        <f>+Julio!M35</f>
        <v>0</v>
      </c>
      <c r="K35" s="74"/>
      <c r="L35" s="74"/>
      <c r="M35" s="73">
        <f>+J35+K35-L35</f>
        <v>0</v>
      </c>
    </row>
    <row r="36" spans="1:13" ht="21" customHeight="1">
      <c r="A36" s="4">
        <v>2</v>
      </c>
      <c r="B36" s="110" t="s">
        <v>102</v>
      </c>
      <c r="C36" s="111"/>
      <c r="D36" s="169"/>
      <c r="E36" s="170"/>
      <c r="F36" s="68"/>
      <c r="G36" s="10"/>
      <c r="H36" s="10"/>
      <c r="I36" s="10"/>
      <c r="J36" s="10"/>
      <c r="K36" s="10"/>
      <c r="L36" s="10"/>
      <c r="M36" s="10"/>
    </row>
    <row r="37" spans="1:13" ht="20.25" customHeight="1">
      <c r="A37" s="4">
        <v>3</v>
      </c>
      <c r="B37" s="110" t="s">
        <v>103</v>
      </c>
      <c r="C37" s="166"/>
      <c r="D37" s="169"/>
      <c r="E37" s="170"/>
      <c r="F37" s="69"/>
      <c r="G37" s="10"/>
      <c r="H37" s="126" t="s">
        <v>70</v>
      </c>
      <c r="I37" s="127"/>
      <c r="J37" s="127"/>
      <c r="K37" s="127"/>
      <c r="L37" s="128"/>
      <c r="M37" s="10"/>
    </row>
    <row r="38" spans="6:13" ht="20.25" customHeight="1">
      <c r="F38" s="69"/>
      <c r="G38" s="10"/>
      <c r="H38" s="4">
        <v>1</v>
      </c>
      <c r="I38" s="154" t="s">
        <v>38</v>
      </c>
      <c r="J38" s="154"/>
      <c r="K38" s="154"/>
      <c r="L38" s="74"/>
      <c r="M38" s="10"/>
    </row>
    <row r="39" spans="6:13" ht="21.75" customHeight="1">
      <c r="F39" s="69"/>
      <c r="G39" s="10"/>
      <c r="H39" s="4">
        <v>2</v>
      </c>
      <c r="I39" s="154" t="s">
        <v>43</v>
      </c>
      <c r="J39" s="154"/>
      <c r="K39" s="154"/>
      <c r="L39" s="74"/>
      <c r="M39" s="10"/>
    </row>
    <row r="40" spans="6:13" ht="15.75" customHeight="1">
      <c r="F40" s="69"/>
      <c r="G40" s="10"/>
      <c r="H40" s="10"/>
      <c r="I40" s="30"/>
      <c r="J40" s="30"/>
      <c r="K40" s="30"/>
      <c r="L40" s="10"/>
      <c r="M40" s="10"/>
    </row>
    <row r="41" spans="6:13" ht="23.25" customHeight="1">
      <c r="F41" s="69"/>
      <c r="G41" s="10"/>
      <c r="H41" s="10"/>
      <c r="I41" s="30"/>
      <c r="J41" s="30"/>
      <c r="K41" s="30"/>
      <c r="L41" s="10"/>
      <c r="M41" s="10"/>
    </row>
    <row r="42" spans="1:13" ht="15" customHeight="1">
      <c r="A42" s="163" t="s">
        <v>67</v>
      </c>
      <c r="B42" s="164"/>
      <c r="C42" s="164"/>
      <c r="D42" s="164"/>
      <c r="E42" s="164"/>
      <c r="F42" s="164"/>
      <c r="G42" s="165"/>
      <c r="I42" s="126" t="s">
        <v>71</v>
      </c>
      <c r="J42" s="127"/>
      <c r="K42" s="127"/>
      <c r="L42" s="128"/>
      <c r="M42" s="29"/>
    </row>
    <row r="43" spans="1:13" ht="22.5" customHeight="1">
      <c r="A43" s="6" t="s">
        <v>12</v>
      </c>
      <c r="B43" s="6" t="s">
        <v>13</v>
      </c>
      <c r="C43" s="3" t="s">
        <v>22</v>
      </c>
      <c r="D43" s="3" t="s">
        <v>23</v>
      </c>
      <c r="E43" s="190" t="s">
        <v>24</v>
      </c>
      <c r="F43" s="191"/>
      <c r="G43" s="3" t="s">
        <v>25</v>
      </c>
      <c r="I43" s="4">
        <v>1</v>
      </c>
      <c r="J43" s="123" t="s">
        <v>46</v>
      </c>
      <c r="K43" s="124"/>
      <c r="L43" s="78"/>
      <c r="M43" s="10"/>
    </row>
    <row r="44" spans="1:13" ht="19.5" customHeight="1">
      <c r="A44" s="4">
        <v>1</v>
      </c>
      <c r="B44" s="5" t="s">
        <v>0</v>
      </c>
      <c r="C44" s="92">
        <f>+Julio!G44</f>
        <v>0</v>
      </c>
      <c r="D44" s="77"/>
      <c r="E44" s="192"/>
      <c r="F44" s="193"/>
      <c r="G44" s="82">
        <f>+C44+D44-E44</f>
        <v>0</v>
      </c>
      <c r="I44" s="20">
        <v>2</v>
      </c>
      <c r="J44" s="123" t="s">
        <v>84</v>
      </c>
      <c r="K44" s="124"/>
      <c r="L44" s="78"/>
      <c r="M44" s="10"/>
    </row>
    <row r="45" spans="1:13" ht="17.25" customHeight="1">
      <c r="A45" s="4">
        <v>2</v>
      </c>
      <c r="B45" s="5" t="s">
        <v>1</v>
      </c>
      <c r="C45" s="92">
        <f>+Julio!G45</f>
        <v>0</v>
      </c>
      <c r="D45" s="77"/>
      <c r="E45" s="192"/>
      <c r="F45" s="193"/>
      <c r="G45" s="82">
        <f aca="true" t="shared" si="0" ref="G45:G50">+C45+D45-E45</f>
        <v>0</v>
      </c>
      <c r="I45" s="20">
        <v>3</v>
      </c>
      <c r="J45" s="123" t="s">
        <v>18</v>
      </c>
      <c r="K45" s="124"/>
      <c r="L45" s="78"/>
      <c r="M45" s="10"/>
    </row>
    <row r="46" spans="1:12" ht="18.75" customHeight="1">
      <c r="A46" s="20">
        <v>3</v>
      </c>
      <c r="B46" s="5" t="s">
        <v>99</v>
      </c>
      <c r="C46" s="92">
        <f>+Julio!G46</f>
        <v>0</v>
      </c>
      <c r="D46" s="77"/>
      <c r="E46" s="192"/>
      <c r="F46" s="193"/>
      <c r="G46" s="82">
        <f t="shared" si="0"/>
        <v>0</v>
      </c>
      <c r="I46" s="126" t="s">
        <v>33</v>
      </c>
      <c r="J46" s="127"/>
      <c r="K46" s="127"/>
      <c r="L46" s="73">
        <f>SUM(L43:L45)</f>
        <v>0</v>
      </c>
    </row>
    <row r="47" spans="1:7" ht="15.75" customHeight="1">
      <c r="A47" s="20">
        <v>4</v>
      </c>
      <c r="B47" s="112" t="s">
        <v>100</v>
      </c>
      <c r="C47" s="205"/>
      <c r="D47" s="205"/>
      <c r="E47" s="205"/>
      <c r="F47" s="205"/>
      <c r="G47" s="113"/>
    </row>
    <row r="48" spans="1:7" ht="16.5" customHeight="1">
      <c r="A48" s="7"/>
      <c r="B48" s="59" t="s">
        <v>26</v>
      </c>
      <c r="C48" s="92">
        <f>+Julio!G48</f>
        <v>0</v>
      </c>
      <c r="D48" s="77"/>
      <c r="E48" s="77"/>
      <c r="F48" s="77"/>
      <c r="G48" s="82">
        <f t="shared" si="0"/>
        <v>0</v>
      </c>
    </row>
    <row r="49" spans="1:7" ht="14.25" customHeight="1">
      <c r="A49" s="7"/>
      <c r="B49" s="59" t="s">
        <v>27</v>
      </c>
      <c r="C49" s="92">
        <f>+Julio!G49</f>
        <v>0</v>
      </c>
      <c r="D49" s="77"/>
      <c r="E49" s="77"/>
      <c r="F49" s="77"/>
      <c r="G49" s="82">
        <f t="shared" si="0"/>
        <v>0</v>
      </c>
    </row>
    <row r="50" spans="1:7" ht="15.75" customHeight="1">
      <c r="A50" s="8"/>
      <c r="B50" s="59" t="s">
        <v>101</v>
      </c>
      <c r="C50" s="92">
        <f>+Julio!G50</f>
        <v>0</v>
      </c>
      <c r="D50" s="77"/>
      <c r="E50" s="77"/>
      <c r="F50" s="77"/>
      <c r="G50" s="82">
        <f t="shared" si="0"/>
        <v>0</v>
      </c>
    </row>
    <row r="51" s="10" customFormat="1" ht="14.25" customHeight="1">
      <c r="K51" s="17"/>
    </row>
    <row r="52" spans="1:12" s="10" customFormat="1" ht="34.5" customHeight="1">
      <c r="A52" s="115" t="s">
        <v>72</v>
      </c>
      <c r="B52" s="116"/>
      <c r="C52" s="116"/>
      <c r="D52" s="116"/>
      <c r="E52" s="117"/>
      <c r="F52" s="17"/>
      <c r="H52" s="115" t="s">
        <v>75</v>
      </c>
      <c r="I52" s="116"/>
      <c r="J52" s="116"/>
      <c r="K52" s="117"/>
      <c r="L52" s="25" t="s">
        <v>12</v>
      </c>
    </row>
    <row r="53" spans="1:12" s="10" customFormat="1" ht="18.75" customHeight="1">
      <c r="A53" s="18">
        <v>1</v>
      </c>
      <c r="B53" s="110" t="s">
        <v>89</v>
      </c>
      <c r="C53" s="153"/>
      <c r="D53" s="111"/>
      <c r="E53" s="78"/>
      <c r="F53" s="69"/>
      <c r="H53" s="18">
        <v>1</v>
      </c>
      <c r="I53" s="110" t="s">
        <v>48</v>
      </c>
      <c r="J53" s="153"/>
      <c r="K53" s="111"/>
      <c r="L53" s="78"/>
    </row>
    <row r="54" spans="1:12" s="10" customFormat="1" ht="18.75" customHeight="1">
      <c r="A54" s="18">
        <v>2</v>
      </c>
      <c r="B54" s="31" t="s">
        <v>17</v>
      </c>
      <c r="C54" s="32"/>
      <c r="D54" s="33"/>
      <c r="E54" s="78"/>
      <c r="F54" s="69"/>
      <c r="H54" s="18">
        <v>2</v>
      </c>
      <c r="I54" s="110" t="s">
        <v>49</v>
      </c>
      <c r="J54" s="153"/>
      <c r="K54" s="111"/>
      <c r="L54" s="78"/>
    </row>
    <row r="55" spans="1:12" s="10" customFormat="1" ht="18.75" customHeight="1">
      <c r="A55" s="18">
        <v>3</v>
      </c>
      <c r="B55" s="13" t="s">
        <v>62</v>
      </c>
      <c r="C55" s="15"/>
      <c r="D55" s="14"/>
      <c r="E55" s="78"/>
      <c r="F55" s="69"/>
      <c r="H55" s="18">
        <v>3</v>
      </c>
      <c r="I55" s="110" t="s">
        <v>50</v>
      </c>
      <c r="J55" s="153"/>
      <c r="K55" s="111"/>
      <c r="L55" s="78"/>
    </row>
    <row r="56" spans="1:12" s="10" customFormat="1" ht="18.75" customHeight="1">
      <c r="A56" s="18">
        <v>4</v>
      </c>
      <c r="B56" s="110" t="s">
        <v>88</v>
      </c>
      <c r="C56" s="153"/>
      <c r="D56" s="111"/>
      <c r="E56" s="78"/>
      <c r="F56" s="69"/>
      <c r="H56" s="18">
        <v>4</v>
      </c>
      <c r="I56" s="150" t="s">
        <v>85</v>
      </c>
      <c r="J56" s="151"/>
      <c r="K56" s="152"/>
      <c r="L56" s="78"/>
    </row>
    <row r="57" spans="1:12" s="10" customFormat="1" ht="18.75" customHeight="1">
      <c r="A57" s="18">
        <v>5</v>
      </c>
      <c r="B57" s="110" t="s">
        <v>87</v>
      </c>
      <c r="C57" s="153"/>
      <c r="D57" s="111"/>
      <c r="E57" s="78"/>
      <c r="F57" s="69"/>
      <c r="H57" s="129" t="s">
        <v>33</v>
      </c>
      <c r="I57" s="130"/>
      <c r="J57" s="130"/>
      <c r="K57" s="131"/>
      <c r="L57" s="93">
        <f>SUM(L53:L56)</f>
        <v>0</v>
      </c>
    </row>
    <row r="58" spans="1:6" s="10" customFormat="1" ht="18.75" customHeight="1">
      <c r="A58" s="19"/>
      <c r="B58" s="2"/>
      <c r="C58" s="21"/>
      <c r="D58" s="22" t="s">
        <v>33</v>
      </c>
      <c r="E58" s="91">
        <f>SUM(E53:E57)</f>
        <v>0</v>
      </c>
      <c r="F58" s="71"/>
    </row>
    <row r="59" s="10" customFormat="1" ht="18.75" customHeight="1"/>
    <row r="60" spans="1:12" s="10" customFormat="1" ht="18.75" customHeight="1">
      <c r="A60" s="206" t="s">
        <v>73</v>
      </c>
      <c r="B60" s="206"/>
      <c r="C60" s="206"/>
      <c r="D60" s="206"/>
      <c r="E60" s="23"/>
      <c r="F60" s="23"/>
      <c r="G60" s="115" t="s">
        <v>76</v>
      </c>
      <c r="H60" s="116"/>
      <c r="I60" s="116"/>
      <c r="J60" s="116"/>
      <c r="K60" s="116"/>
      <c r="L60" s="117"/>
    </row>
    <row r="61" spans="1:12" s="10" customFormat="1" ht="17.25" customHeight="1">
      <c r="A61" s="26">
        <v>1</v>
      </c>
      <c r="B61" s="179" t="s">
        <v>47</v>
      </c>
      <c r="C61" s="179"/>
      <c r="D61" s="74"/>
      <c r="G61" s="161">
        <v>1</v>
      </c>
      <c r="H61" s="155" t="s">
        <v>53</v>
      </c>
      <c r="I61" s="156"/>
      <c r="J61" s="157"/>
      <c r="K61" s="18" t="s">
        <v>54</v>
      </c>
      <c r="L61" s="18" t="s">
        <v>55</v>
      </c>
    </row>
    <row r="62" spans="1:12" s="10" customFormat="1" ht="17.25" customHeight="1">
      <c r="A62" s="18">
        <v>2</v>
      </c>
      <c r="B62" s="179" t="s">
        <v>86</v>
      </c>
      <c r="C62" s="179"/>
      <c r="D62" s="74"/>
      <c r="G62" s="162"/>
      <c r="H62" s="158"/>
      <c r="I62" s="159"/>
      <c r="J62" s="160"/>
      <c r="K62" s="78"/>
      <c r="L62" s="78"/>
    </row>
    <row r="63" spans="1:12" s="10" customFormat="1" ht="21" customHeight="1">
      <c r="A63" s="18">
        <v>3</v>
      </c>
      <c r="B63" s="179" t="s">
        <v>21</v>
      </c>
      <c r="C63" s="179"/>
      <c r="D63" s="74"/>
      <c r="G63" s="18">
        <v>2</v>
      </c>
      <c r="H63" s="123" t="s">
        <v>3</v>
      </c>
      <c r="I63" s="124"/>
      <c r="J63" s="125"/>
      <c r="K63" s="169"/>
      <c r="L63" s="170"/>
    </row>
    <row r="64" spans="1:12" s="10" customFormat="1" ht="21" customHeight="1">
      <c r="A64" s="18">
        <v>4</v>
      </c>
      <c r="B64" s="179" t="s">
        <v>51</v>
      </c>
      <c r="C64" s="179"/>
      <c r="D64" s="74"/>
      <c r="G64" s="18">
        <v>3</v>
      </c>
      <c r="H64" s="123" t="s">
        <v>94</v>
      </c>
      <c r="I64" s="124"/>
      <c r="J64" s="125"/>
      <c r="K64" s="169"/>
      <c r="L64" s="170"/>
    </row>
    <row r="65" spans="1:11" s="10" customFormat="1" ht="18" customHeight="1">
      <c r="A65" s="18">
        <v>5</v>
      </c>
      <c r="B65" s="179" t="s">
        <v>52</v>
      </c>
      <c r="C65" s="179"/>
      <c r="D65" s="74"/>
      <c r="K65" s="36"/>
    </row>
    <row r="66" spans="1:12" ht="21" customHeight="1">
      <c r="A66" s="18">
        <v>6</v>
      </c>
      <c r="B66" s="179" t="s">
        <v>16</v>
      </c>
      <c r="C66" s="179"/>
      <c r="D66" s="74"/>
      <c r="E66" s="10"/>
      <c r="F66" s="10"/>
      <c r="G66" s="134" t="s">
        <v>77</v>
      </c>
      <c r="H66" s="134"/>
      <c r="I66" s="134"/>
      <c r="J66" s="134"/>
      <c r="K66" s="134"/>
      <c r="L66" s="134"/>
    </row>
    <row r="67" spans="1:12" ht="26.25" customHeight="1">
      <c r="A67" s="147" t="s">
        <v>33</v>
      </c>
      <c r="B67" s="148"/>
      <c r="C67" s="149"/>
      <c r="D67" s="91">
        <f>SUM(D61:D66)</f>
        <v>0</v>
      </c>
      <c r="E67" s="10"/>
      <c r="F67" s="10"/>
      <c r="G67" s="132" t="s">
        <v>56</v>
      </c>
      <c r="H67" s="133"/>
      <c r="I67" s="112" t="s">
        <v>57</v>
      </c>
      <c r="J67" s="113"/>
      <c r="K67" s="135" t="s">
        <v>104</v>
      </c>
      <c r="L67" s="135" t="s">
        <v>105</v>
      </c>
    </row>
    <row r="68" spans="3:12" s="10" customFormat="1" ht="21.75" customHeight="1">
      <c r="C68" s="27"/>
      <c r="G68" s="18" t="s">
        <v>58</v>
      </c>
      <c r="H68" s="18" t="s">
        <v>59</v>
      </c>
      <c r="I68" s="26" t="s">
        <v>58</v>
      </c>
      <c r="J68" s="18" t="s">
        <v>59</v>
      </c>
      <c r="K68" s="135"/>
      <c r="L68" s="135"/>
    </row>
    <row r="69" spans="1:12" ht="21" customHeight="1">
      <c r="A69" s="129" t="s">
        <v>74</v>
      </c>
      <c r="B69" s="131"/>
      <c r="C69" s="28" t="s">
        <v>12</v>
      </c>
      <c r="D69" s="10"/>
      <c r="G69" s="77"/>
      <c r="H69" s="77"/>
      <c r="I69" s="77"/>
      <c r="J69" s="77"/>
      <c r="K69" s="81"/>
      <c r="L69" s="81"/>
    </row>
    <row r="70" spans="1:4" ht="18" customHeight="1">
      <c r="A70" s="4">
        <v>1</v>
      </c>
      <c r="B70" s="5" t="s">
        <v>56</v>
      </c>
      <c r="C70" s="74"/>
      <c r="D70" s="10"/>
    </row>
    <row r="71" spans="1:11" ht="18.75" customHeight="1">
      <c r="A71" s="4">
        <v>2</v>
      </c>
      <c r="B71" s="5" t="s">
        <v>57</v>
      </c>
      <c r="C71" s="74"/>
      <c r="G71" s="24"/>
      <c r="H71" s="98"/>
      <c r="I71" s="98"/>
      <c r="J71" s="98"/>
      <c r="K71" s="24"/>
    </row>
    <row r="72" spans="7:12" ht="51" customHeight="1">
      <c r="G72" s="24"/>
      <c r="H72" s="98"/>
      <c r="I72" s="98"/>
      <c r="J72" s="98"/>
      <c r="K72" s="24"/>
      <c r="L72" s="24"/>
    </row>
    <row r="73" spans="1:4" s="48" customFormat="1" ht="14.25" customHeight="1">
      <c r="A73" s="114" t="s">
        <v>19</v>
      </c>
      <c r="B73" s="114"/>
      <c r="C73" s="109"/>
      <c r="D73" s="109"/>
    </row>
    <row r="74" spans="1:12" s="48" customFormat="1" ht="14.25" customHeight="1">
      <c r="A74" s="136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8"/>
    </row>
    <row r="75" spans="1:12" s="48" customFormat="1" ht="14.25" customHeight="1">
      <c r="A75" s="139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1"/>
    </row>
    <row r="76" spans="1:12" s="49" customFormat="1" ht="14.25" customHeight="1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4"/>
    </row>
    <row r="77" spans="1:12" s="51" customFormat="1" ht="19.5" customHeight="1">
      <c r="A77" s="106" t="s">
        <v>113</v>
      </c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50"/>
    </row>
    <row r="78" spans="1:12" s="51" customFormat="1" ht="15" customHeight="1">
      <c r="A78" s="52"/>
      <c r="B78" s="50"/>
      <c r="C78" s="50"/>
      <c r="D78" s="50"/>
      <c r="E78" s="50"/>
      <c r="F78" s="50"/>
      <c r="G78" s="50"/>
      <c r="H78" s="50"/>
      <c r="I78" s="53"/>
      <c r="J78" s="50"/>
      <c r="K78" s="50"/>
      <c r="L78" s="50"/>
    </row>
    <row r="79" spans="1:13" s="51" customFormat="1" ht="18" customHeight="1">
      <c r="A79" s="103" t="s">
        <v>15</v>
      </c>
      <c r="B79" s="103"/>
      <c r="C79" s="146"/>
      <c r="D79" s="146"/>
      <c r="E79" s="146"/>
      <c r="F79" s="146"/>
      <c r="G79" s="146"/>
      <c r="H79" s="103" t="s">
        <v>14</v>
      </c>
      <c r="I79" s="103"/>
      <c r="J79" s="145"/>
      <c r="K79" s="145"/>
      <c r="L79" s="145"/>
      <c r="M79" s="145"/>
    </row>
    <row r="80" spans="1:10" s="51" customFormat="1" ht="18" customHeight="1">
      <c r="A80" s="101" t="s">
        <v>82</v>
      </c>
      <c r="B80" s="101"/>
      <c r="C80" s="53"/>
      <c r="G80" s="54"/>
      <c r="H80" s="54"/>
      <c r="J80" s="53"/>
    </row>
    <row r="81" spans="2:12" s="51" customFormat="1" ht="9">
      <c r="B81" s="55"/>
      <c r="C81" s="55"/>
      <c r="D81" s="53"/>
      <c r="E81" s="53"/>
      <c r="F81" s="53"/>
      <c r="H81" s="53"/>
      <c r="K81" s="50"/>
      <c r="L81" s="50"/>
    </row>
    <row r="82" spans="1:12" s="51" customFormat="1" ht="21.75" customHeight="1">
      <c r="A82" s="64" t="s">
        <v>83</v>
      </c>
      <c r="B82" s="56"/>
      <c r="C82" s="54"/>
      <c r="D82" s="100"/>
      <c r="E82" s="100"/>
      <c r="F82" s="100"/>
      <c r="G82" s="100"/>
      <c r="H82" s="100"/>
      <c r="I82" s="100"/>
      <c r="J82" s="100"/>
      <c r="L82" s="50"/>
    </row>
    <row r="83" spans="1:12" s="51" customFormat="1" ht="21" customHeight="1">
      <c r="A83" s="101" t="s">
        <v>82</v>
      </c>
      <c r="B83" s="101"/>
      <c r="E83" s="50"/>
      <c r="F83" s="50"/>
      <c r="G83" s="50"/>
      <c r="H83" s="50"/>
      <c r="L83" s="50"/>
    </row>
    <row r="84" spans="3:12" s="51" customFormat="1" ht="6.75" customHeight="1">
      <c r="C84" s="55"/>
      <c r="I84" s="50"/>
      <c r="J84" s="50"/>
      <c r="K84" s="50"/>
      <c r="L84" s="50"/>
    </row>
    <row r="85" spans="1:12" s="51" customFormat="1" ht="18.75" customHeight="1">
      <c r="A85" s="102" t="s">
        <v>114</v>
      </c>
      <c r="B85" s="102"/>
      <c r="C85" s="99"/>
      <c r="D85" s="99"/>
      <c r="E85" s="99"/>
      <c r="F85" s="50"/>
      <c r="G85" s="61"/>
      <c r="H85" s="61"/>
      <c r="I85" s="57"/>
      <c r="J85" s="57"/>
      <c r="K85" s="58" t="s">
        <v>20</v>
      </c>
      <c r="L85" s="50"/>
    </row>
    <row r="86" spans="4:11" ht="9">
      <c r="D86" s="10"/>
      <c r="E86" s="10"/>
      <c r="F86" s="10"/>
      <c r="G86" s="10"/>
      <c r="H86" s="10"/>
      <c r="K86" s="10"/>
    </row>
    <row r="87" ht="11.25" hidden="1">
      <c r="A87" s="47" t="s">
        <v>96</v>
      </c>
    </row>
    <row r="88" ht="11.25" hidden="1">
      <c r="A88" s="47" t="s">
        <v>97</v>
      </c>
    </row>
    <row r="89" ht="11.25" hidden="1">
      <c r="A89" s="47" t="s">
        <v>98</v>
      </c>
    </row>
  </sheetData>
  <sheetProtection password="CDEE" sheet="1" objects="1" scenarios="1" formatCells="0" formatColumns="0" formatRows="0" selectLockedCells="1"/>
  <protectedRanges>
    <protectedRange sqref="K46 E34 L65 G23:G41 E24:F24" name="Rango1"/>
    <protectedRange sqref="L28 L33:L35" name="Rango1_2"/>
    <protectedRange sqref="J11 K12 B11" name="Rango1_1"/>
    <protectedRange sqref="K43:K45" name="Rango1_4"/>
    <protectedRange sqref="A60" name="Rango1_5"/>
    <protectedRange sqref="B61:B63" name="Rango1_6"/>
    <protectedRange sqref="L66" name="Rango1_7"/>
  </protectedRanges>
  <mergeCells count="118">
    <mergeCell ref="A80:B80"/>
    <mergeCell ref="D82:J82"/>
    <mergeCell ref="A83:B83"/>
    <mergeCell ref="A85:B85"/>
    <mergeCell ref="C85:E85"/>
    <mergeCell ref="E43:F43"/>
    <mergeCell ref="E44:F44"/>
    <mergeCell ref="E45:F45"/>
    <mergeCell ref="E46:F46"/>
    <mergeCell ref="A77:B77"/>
    <mergeCell ref="C77:K77"/>
    <mergeCell ref="A79:B79"/>
    <mergeCell ref="C79:G79"/>
    <mergeCell ref="H79:I79"/>
    <mergeCell ref="J79:M79"/>
    <mergeCell ref="A69:B69"/>
    <mergeCell ref="H71:J71"/>
    <mergeCell ref="H72:J72"/>
    <mergeCell ref="A73:B73"/>
    <mergeCell ref="C73:D73"/>
    <mergeCell ref="A74:L76"/>
    <mergeCell ref="B65:C65"/>
    <mergeCell ref="B66:C66"/>
    <mergeCell ref="G66:L66"/>
    <mergeCell ref="A67:C67"/>
    <mergeCell ref="G67:H67"/>
    <mergeCell ref="I67:J67"/>
    <mergeCell ref="K67:K68"/>
    <mergeCell ref="L67:L68"/>
    <mergeCell ref="B63:C63"/>
    <mergeCell ref="H63:J63"/>
    <mergeCell ref="K63:L63"/>
    <mergeCell ref="B64:C64"/>
    <mergeCell ref="H64:J64"/>
    <mergeCell ref="K64:L64"/>
    <mergeCell ref="B57:D57"/>
    <mergeCell ref="H57:K57"/>
    <mergeCell ref="A60:D60"/>
    <mergeCell ref="G60:L60"/>
    <mergeCell ref="B61:C61"/>
    <mergeCell ref="G61:G62"/>
    <mergeCell ref="H61:J62"/>
    <mergeCell ref="B62:C62"/>
    <mergeCell ref="B53:D53"/>
    <mergeCell ref="I53:K53"/>
    <mergeCell ref="I54:K54"/>
    <mergeCell ref="I55:K55"/>
    <mergeCell ref="B56:D56"/>
    <mergeCell ref="I56:K56"/>
    <mergeCell ref="J44:K44"/>
    <mergeCell ref="J45:K45"/>
    <mergeCell ref="I46:K46"/>
    <mergeCell ref="B47:G47"/>
    <mergeCell ref="A52:E52"/>
    <mergeCell ref="H52:K52"/>
    <mergeCell ref="H37:L37"/>
    <mergeCell ref="I38:K38"/>
    <mergeCell ref="I39:K39"/>
    <mergeCell ref="A42:G42"/>
    <mergeCell ref="I42:L42"/>
    <mergeCell ref="J43:K43"/>
    <mergeCell ref="A34:E34"/>
    <mergeCell ref="B35:C35"/>
    <mergeCell ref="D35:E35"/>
    <mergeCell ref="B36:C36"/>
    <mergeCell ref="D36:E36"/>
    <mergeCell ref="B37:C37"/>
    <mergeCell ref="D37:E37"/>
    <mergeCell ref="H29:J29"/>
    <mergeCell ref="K29:L29"/>
    <mergeCell ref="H31:M31"/>
    <mergeCell ref="A32:E32"/>
    <mergeCell ref="B33:C33"/>
    <mergeCell ref="D33:E33"/>
    <mergeCell ref="I25:J25"/>
    <mergeCell ref="K25:L25"/>
    <mergeCell ref="A26:F26"/>
    <mergeCell ref="I26:J26"/>
    <mergeCell ref="K26:L26"/>
    <mergeCell ref="A27:B27"/>
    <mergeCell ref="H27:H28"/>
    <mergeCell ref="I27:J28"/>
    <mergeCell ref="A21:B21"/>
    <mergeCell ref="D21:E21"/>
    <mergeCell ref="I21:J21"/>
    <mergeCell ref="K21:L21"/>
    <mergeCell ref="A22:B22"/>
    <mergeCell ref="D22:E22"/>
    <mergeCell ref="I22:J23"/>
    <mergeCell ref="A23:B24"/>
    <mergeCell ref="I24:J24"/>
    <mergeCell ref="K24:L24"/>
    <mergeCell ref="B18:C18"/>
    <mergeCell ref="E18:F18"/>
    <mergeCell ref="G18:I18"/>
    <mergeCell ref="A20:B20"/>
    <mergeCell ref="D20:E20"/>
    <mergeCell ref="H20:L20"/>
    <mergeCell ref="B14:G14"/>
    <mergeCell ref="A16:A17"/>
    <mergeCell ref="B16:C17"/>
    <mergeCell ref="D16:K16"/>
    <mergeCell ref="E17:F17"/>
    <mergeCell ref="G17:I17"/>
    <mergeCell ref="A10:B10"/>
    <mergeCell ref="C10:I10"/>
    <mergeCell ref="B11:G11"/>
    <mergeCell ref="H11:I11"/>
    <mergeCell ref="J11:M11"/>
    <mergeCell ref="E12:G12"/>
    <mergeCell ref="H12:I12"/>
    <mergeCell ref="K12:M12"/>
    <mergeCell ref="H1:M1"/>
    <mergeCell ref="A2:C2"/>
    <mergeCell ref="H2:M2"/>
    <mergeCell ref="A3:C3"/>
    <mergeCell ref="H3:M3"/>
    <mergeCell ref="A9:M9"/>
  </mergeCells>
  <conditionalFormatting sqref="D18">
    <cfRule type="cellIs" priority="4" dxfId="2" operator="lessThan" stopIfTrue="1">
      <formula>$C$25</formula>
    </cfRule>
  </conditionalFormatting>
  <conditionalFormatting sqref="E44:F46">
    <cfRule type="cellIs" priority="3" dxfId="1" operator="between" stopIfTrue="1">
      <formula>0</formula>
      <formula>99999</formula>
    </cfRule>
  </conditionalFormatting>
  <conditionalFormatting sqref="K18">
    <cfRule type="cellIs" priority="2" dxfId="1" operator="between" stopIfTrue="1">
      <formula>0</formula>
      <formula>99999</formula>
    </cfRule>
  </conditionalFormatting>
  <conditionalFormatting sqref="K18">
    <cfRule type="cellIs" priority="1" dxfId="0" operator="lessThan" stopIfTrue="1">
      <formula>0</formula>
    </cfRule>
  </conditionalFormatting>
  <dataValidations count="5">
    <dataValidation type="whole" allowBlank="1" showInputMessage="1" showErrorMessage="1" error="Solo se admiten datos numéricos" sqref="D33 D35:D37 D61:D67 K29 D18:G18 K24:K26 K21 K23:L23 K28:L28 L38:L39 J33:M35 L43:L46 C24:F24 F36 F21:F22 L62 C21:D22 K62:K64 E53:F58 L53:L57 C70:C71 J18:K18">
      <formula1>0</formula1>
      <formula2>999999</formula2>
    </dataValidation>
    <dataValidation type="list" allowBlank="1" showInputMessage="1" showErrorMessage="1" prompt="Seleccione de la lista su Sede Judicial" sqref="C10:I10">
      <formula1>$A$87:$A$89</formula1>
    </dataValidation>
    <dataValidation type="list" allowBlank="1" showInputMessage="1" showErrorMessage="1" prompt="Seleccione un Mes de la lista" sqref="B12">
      <formula1>"Enero,Febrero,Marzo,Abril,Mayo,Junio,Julio,Agosto,Septiembre,Octubre,Noviembre,Diciembre"</formula1>
    </dataValidation>
    <dataValidation type="list" allowBlank="1" showInputMessage="1" showErrorMessage="1" prompt="Seleccione un departamento de la lista" sqref="J11:M11">
      <formula1>"Ahuchapán,Santa Ana, Sonsonate, La Libertad, San Salvador, Chalatenango,Cabañas, Cuscatlán, La Paz, San Vicente, Usulután, San Miguel, Morazán, La Unión"</formula1>
    </dataValidation>
    <dataValidation type="whole" allowBlank="1" showInputMessage="1" showErrorMessage="1" error="Solo digite números" sqref="K69:L69">
      <formula1>0</formula1>
      <formula2>99999</formula2>
    </dataValidation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4" r:id="rId2"/>
  <rowBreaks count="1" manualBreakCount="1">
    <brk id="41" max="12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="98" zoomScaleSheetLayoutView="98" zoomScalePageLayoutView="0" workbookViewId="0" topLeftCell="A1">
      <selection activeCell="D21" sqref="D21:E21"/>
    </sheetView>
  </sheetViews>
  <sheetFormatPr defaultColWidth="11.421875" defaultRowHeight="12.75"/>
  <cols>
    <col min="1" max="1" width="10.57421875" style="9" customWidth="1"/>
    <col min="2" max="2" width="12.140625" style="9" customWidth="1"/>
    <col min="3" max="3" width="7.57421875" style="9" customWidth="1"/>
    <col min="4" max="4" width="8.00390625" style="9" customWidth="1"/>
    <col min="5" max="5" width="8.8515625" style="9" customWidth="1"/>
    <col min="6" max="6" width="9.7109375" style="9" customWidth="1"/>
    <col min="7" max="7" width="8.57421875" style="9" customWidth="1"/>
    <col min="8" max="8" width="5.7109375" style="9" customWidth="1"/>
    <col min="9" max="9" width="11.421875" style="9" customWidth="1"/>
    <col min="10" max="10" width="8.57421875" style="9" customWidth="1"/>
    <col min="11" max="11" width="8.7109375" style="9" customWidth="1"/>
    <col min="12" max="12" width="8.140625" style="9" customWidth="1"/>
    <col min="13" max="13" width="7.421875" style="9" customWidth="1"/>
    <col min="14" max="16384" width="11.421875" style="9" customWidth="1"/>
  </cols>
  <sheetData>
    <row r="1" spans="8:13" s="38" customFormat="1" ht="11.25" customHeight="1">
      <c r="H1" s="176" t="s">
        <v>8</v>
      </c>
      <c r="I1" s="176"/>
      <c r="J1" s="176"/>
      <c r="K1" s="176"/>
      <c r="L1" s="176"/>
      <c r="M1" s="176"/>
    </row>
    <row r="2" spans="1:13" s="38" customFormat="1" ht="14.25" customHeight="1">
      <c r="A2" s="176" t="s">
        <v>6</v>
      </c>
      <c r="B2" s="176"/>
      <c r="C2" s="176"/>
      <c r="H2" s="176" t="s">
        <v>7</v>
      </c>
      <c r="I2" s="176"/>
      <c r="J2" s="176"/>
      <c r="K2" s="176"/>
      <c r="L2" s="176"/>
      <c r="M2" s="176"/>
    </row>
    <row r="3" spans="1:13" s="38" customFormat="1" ht="12" customHeight="1">
      <c r="A3" s="176" t="s">
        <v>4</v>
      </c>
      <c r="B3" s="176"/>
      <c r="C3" s="176"/>
      <c r="H3" s="176" t="s">
        <v>5</v>
      </c>
      <c r="I3" s="176"/>
      <c r="J3" s="176"/>
      <c r="K3" s="176"/>
      <c r="L3" s="176"/>
      <c r="M3" s="176"/>
    </row>
    <row r="4" ht="9.75"/>
    <row r="5" s="37" customFormat="1" ht="10.5"/>
    <row r="6" s="37" customFormat="1" ht="10.5"/>
    <row r="7" s="37" customFormat="1" ht="10.5"/>
    <row r="8" s="37" customFormat="1" ht="10.5"/>
    <row r="9" spans="1:13" s="37" customFormat="1" ht="18.75" customHeight="1">
      <c r="A9" s="177" t="s">
        <v>106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s="42" customFormat="1" ht="18.75" customHeight="1">
      <c r="A10" s="119" t="s">
        <v>78</v>
      </c>
      <c r="B10" s="119"/>
      <c r="C10" s="118"/>
      <c r="D10" s="118"/>
      <c r="E10" s="118"/>
      <c r="F10" s="118"/>
      <c r="G10" s="118"/>
      <c r="H10" s="118"/>
      <c r="I10" s="118"/>
      <c r="J10" s="39" t="s">
        <v>95</v>
      </c>
      <c r="K10" s="40"/>
      <c r="L10" s="41"/>
      <c r="M10" s="41"/>
    </row>
    <row r="11" spans="1:13" s="43" customFormat="1" ht="23.25" customHeight="1">
      <c r="A11" s="65" t="s">
        <v>32</v>
      </c>
      <c r="B11" s="104"/>
      <c r="C11" s="104"/>
      <c r="D11" s="104"/>
      <c r="E11" s="104"/>
      <c r="F11" s="104"/>
      <c r="G11" s="104"/>
      <c r="H11" s="108" t="s">
        <v>9</v>
      </c>
      <c r="I11" s="108"/>
      <c r="J11" s="120"/>
      <c r="K11" s="120"/>
      <c r="L11" s="120"/>
      <c r="M11" s="120"/>
    </row>
    <row r="12" spans="1:13" s="43" customFormat="1" ht="21" customHeight="1">
      <c r="A12" s="65" t="s">
        <v>10</v>
      </c>
      <c r="B12" s="63"/>
      <c r="C12" s="67" t="s">
        <v>11</v>
      </c>
      <c r="D12" s="62"/>
      <c r="E12" s="121" t="s">
        <v>79</v>
      </c>
      <c r="F12" s="121"/>
      <c r="G12" s="121"/>
      <c r="H12" s="122"/>
      <c r="I12" s="122"/>
      <c r="J12" s="67" t="s">
        <v>80</v>
      </c>
      <c r="K12" s="105"/>
      <c r="L12" s="105"/>
      <c r="M12" s="105"/>
    </row>
    <row r="13" spans="1:11" s="43" customFormat="1" ht="4.5" customHeight="1">
      <c r="A13" s="44"/>
      <c r="C13" s="44"/>
      <c r="D13" s="44"/>
      <c r="E13" s="44"/>
      <c r="F13" s="44"/>
      <c r="H13" s="44"/>
      <c r="I13" s="44"/>
      <c r="J13" s="44"/>
      <c r="K13" s="44"/>
    </row>
    <row r="14" spans="1:12" s="43" customFormat="1" ht="16.5" customHeight="1">
      <c r="A14" s="66" t="s">
        <v>81</v>
      </c>
      <c r="B14" s="194"/>
      <c r="C14" s="194"/>
      <c r="D14" s="194"/>
      <c r="E14" s="194"/>
      <c r="F14" s="194"/>
      <c r="G14" s="194"/>
      <c r="K14" s="45"/>
      <c r="L14" s="46"/>
    </row>
    <row r="15" spans="1:12" ht="34.5" customHeight="1">
      <c r="A15" s="11"/>
      <c r="B15" s="11"/>
      <c r="C15" s="11"/>
      <c r="D15" s="11"/>
      <c r="E15" s="11"/>
      <c r="F15" s="11"/>
      <c r="H15" s="11"/>
      <c r="J15" s="11"/>
      <c r="K15" s="11"/>
      <c r="L15" s="11"/>
    </row>
    <row r="16" spans="1:11" ht="12.75" customHeight="1">
      <c r="A16" s="201" t="s">
        <v>12</v>
      </c>
      <c r="B16" s="180" t="s">
        <v>13</v>
      </c>
      <c r="C16" s="180"/>
      <c r="D16" s="163" t="s">
        <v>63</v>
      </c>
      <c r="E16" s="164"/>
      <c r="F16" s="164"/>
      <c r="G16" s="164"/>
      <c r="H16" s="164"/>
      <c r="I16" s="164"/>
      <c r="J16" s="164"/>
      <c r="K16" s="165"/>
    </row>
    <row r="17" spans="1:11" ht="36" customHeight="1">
      <c r="A17" s="202"/>
      <c r="B17" s="180"/>
      <c r="C17" s="180"/>
      <c r="D17" s="1" t="s">
        <v>107</v>
      </c>
      <c r="E17" s="199" t="s">
        <v>108</v>
      </c>
      <c r="F17" s="200"/>
      <c r="G17" s="115" t="s">
        <v>109</v>
      </c>
      <c r="H17" s="116"/>
      <c r="I17" s="117"/>
      <c r="J17" s="1" t="s">
        <v>110</v>
      </c>
      <c r="K17" s="1" t="s">
        <v>111</v>
      </c>
    </row>
    <row r="18" spans="1:11" ht="24" customHeight="1">
      <c r="A18" s="4">
        <v>1</v>
      </c>
      <c r="B18" s="181" t="s">
        <v>60</v>
      </c>
      <c r="C18" s="181"/>
      <c r="D18" s="89">
        <f>+Agosto!K18</f>
        <v>0</v>
      </c>
      <c r="E18" s="182"/>
      <c r="F18" s="184"/>
      <c r="G18" s="182"/>
      <c r="H18" s="183"/>
      <c r="I18" s="184"/>
      <c r="J18" s="89">
        <f>+K29</f>
        <v>0</v>
      </c>
      <c r="K18" s="76">
        <f>D18+E18+G18-J18</f>
        <v>0</v>
      </c>
    </row>
    <row r="19" spans="8:12" ht="12.75" customHeight="1">
      <c r="H19" s="11"/>
      <c r="I19" s="11"/>
      <c r="J19" s="11"/>
      <c r="K19" s="11"/>
      <c r="L19" s="11"/>
    </row>
    <row r="20" spans="1:12" ht="29.25" customHeight="1">
      <c r="A20" s="195" t="s">
        <v>116</v>
      </c>
      <c r="B20" s="196"/>
      <c r="C20" s="60" t="s">
        <v>90</v>
      </c>
      <c r="D20" s="186" t="s">
        <v>91</v>
      </c>
      <c r="E20" s="187"/>
      <c r="F20" s="60" t="s">
        <v>92</v>
      </c>
      <c r="H20" s="129" t="s">
        <v>66</v>
      </c>
      <c r="I20" s="130"/>
      <c r="J20" s="130"/>
      <c r="K20" s="130"/>
      <c r="L20" s="131"/>
    </row>
    <row r="21" spans="1:12" ht="23.25" customHeight="1">
      <c r="A21" s="197" t="s">
        <v>117</v>
      </c>
      <c r="B21" s="198"/>
      <c r="C21" s="90">
        <f>+Agosto!F21</f>
        <v>0</v>
      </c>
      <c r="D21" s="188"/>
      <c r="E21" s="189"/>
      <c r="F21" s="73">
        <f>+C21+D21-F28</f>
        <v>0</v>
      </c>
      <c r="H21" s="20">
        <v>1</v>
      </c>
      <c r="I21" s="110" t="s">
        <v>39</v>
      </c>
      <c r="J21" s="111"/>
      <c r="K21" s="169"/>
      <c r="L21" s="170"/>
    </row>
    <row r="22" spans="1:12" ht="20.25" customHeight="1">
      <c r="A22" s="197" t="s">
        <v>118</v>
      </c>
      <c r="B22" s="198"/>
      <c r="C22" s="90">
        <f>+Agosto!F22</f>
        <v>0</v>
      </c>
      <c r="D22" s="188"/>
      <c r="E22" s="189"/>
      <c r="F22" s="73">
        <f>+C22+D22-F29</f>
        <v>0</v>
      </c>
      <c r="H22" s="20">
        <v>2</v>
      </c>
      <c r="I22" s="150" t="s">
        <v>40</v>
      </c>
      <c r="J22" s="152"/>
      <c r="K22" s="16" t="s">
        <v>41</v>
      </c>
      <c r="L22" s="16" t="s">
        <v>42</v>
      </c>
    </row>
    <row r="23" spans="1:12" ht="22.5" customHeight="1">
      <c r="A23" s="150" t="s">
        <v>122</v>
      </c>
      <c r="B23" s="152"/>
      <c r="C23" s="60" t="s">
        <v>90</v>
      </c>
      <c r="D23" s="60" t="s">
        <v>91</v>
      </c>
      <c r="E23" s="60" t="s">
        <v>115</v>
      </c>
      <c r="F23" s="85" t="s">
        <v>92</v>
      </c>
      <c r="G23" s="10"/>
      <c r="H23" s="8"/>
      <c r="I23" s="167"/>
      <c r="J23" s="168"/>
      <c r="K23" s="74"/>
      <c r="L23" s="74"/>
    </row>
    <row r="24" spans="1:12" ht="19.5" customHeight="1">
      <c r="A24" s="167"/>
      <c r="B24" s="168"/>
      <c r="C24" s="90">
        <f>+Agosto!F24</f>
        <v>0</v>
      </c>
      <c r="D24" s="74"/>
      <c r="E24" s="74"/>
      <c r="F24" s="72">
        <f>+C24+D24-E24</f>
        <v>0</v>
      </c>
      <c r="G24" s="10"/>
      <c r="H24" s="8">
        <v>3</v>
      </c>
      <c r="I24" s="179" t="s">
        <v>44</v>
      </c>
      <c r="J24" s="179"/>
      <c r="K24" s="169"/>
      <c r="L24" s="170"/>
    </row>
    <row r="25" spans="3:12" ht="18" customHeight="1">
      <c r="C25" s="88">
        <f>SUM(C24+C22+C21)</f>
        <v>0</v>
      </c>
      <c r="G25" s="10"/>
      <c r="H25" s="4">
        <v>4</v>
      </c>
      <c r="I25" s="179" t="s">
        <v>45</v>
      </c>
      <c r="J25" s="179"/>
      <c r="K25" s="169"/>
      <c r="L25" s="170"/>
    </row>
    <row r="26" spans="1:13" ht="29.25" customHeight="1">
      <c r="A26" s="185" t="s">
        <v>124</v>
      </c>
      <c r="B26" s="185"/>
      <c r="C26" s="185"/>
      <c r="D26" s="185"/>
      <c r="E26" s="185"/>
      <c r="F26" s="185"/>
      <c r="G26" s="10"/>
      <c r="H26" s="4">
        <v>5</v>
      </c>
      <c r="I26" s="179" t="s">
        <v>93</v>
      </c>
      <c r="J26" s="179"/>
      <c r="K26" s="169"/>
      <c r="L26" s="170"/>
      <c r="M26" s="29"/>
    </row>
    <row r="27" spans="1:13" ht="19.5" customHeight="1">
      <c r="A27" s="185" t="s">
        <v>13</v>
      </c>
      <c r="B27" s="185"/>
      <c r="C27" s="18" t="s">
        <v>119</v>
      </c>
      <c r="D27" s="16" t="s">
        <v>120</v>
      </c>
      <c r="E27" s="4" t="s">
        <v>121</v>
      </c>
      <c r="F27" s="87" t="s">
        <v>33</v>
      </c>
      <c r="G27" s="10"/>
      <c r="H27" s="178">
        <v>6</v>
      </c>
      <c r="I27" s="179" t="s">
        <v>37</v>
      </c>
      <c r="J27" s="179"/>
      <c r="K27" s="83" t="s">
        <v>35</v>
      </c>
      <c r="L27" s="83" t="s">
        <v>36</v>
      </c>
      <c r="M27" s="10"/>
    </row>
    <row r="28" spans="1:13" ht="17.25" customHeight="1">
      <c r="A28" s="84">
        <v>1</v>
      </c>
      <c r="B28" s="13" t="s">
        <v>112</v>
      </c>
      <c r="C28" s="94"/>
      <c r="D28" s="77"/>
      <c r="E28" s="77"/>
      <c r="F28" s="91">
        <f>SUM(C28:E28)</f>
        <v>0</v>
      </c>
      <c r="G28" s="10"/>
      <c r="H28" s="178"/>
      <c r="I28" s="179"/>
      <c r="J28" s="179"/>
      <c r="K28" s="74"/>
      <c r="L28" s="74"/>
      <c r="M28" s="10"/>
    </row>
    <row r="29" spans="1:13" ht="19.5" customHeight="1">
      <c r="A29" s="84">
        <v>2</v>
      </c>
      <c r="B29" s="86" t="s">
        <v>123</v>
      </c>
      <c r="C29" s="95"/>
      <c r="D29" s="77"/>
      <c r="E29" s="77"/>
      <c r="F29" s="91">
        <f>SUM(C29:E29)</f>
        <v>0</v>
      </c>
      <c r="G29" s="10"/>
      <c r="H29" s="173" t="s">
        <v>33</v>
      </c>
      <c r="I29" s="174"/>
      <c r="J29" s="175"/>
      <c r="K29" s="171">
        <f>SUM(F28,F29,D33,D35:E37,K21,K23,L23,K24:L26,K28,L28)</f>
        <v>0</v>
      </c>
      <c r="L29" s="172"/>
      <c r="M29" s="10"/>
    </row>
    <row r="30" spans="6:13" ht="19.5" customHeight="1">
      <c r="F30" s="69"/>
      <c r="G30" s="10"/>
      <c r="M30" s="10"/>
    </row>
    <row r="31" spans="6:13" ht="18" customHeight="1">
      <c r="F31" s="69"/>
      <c r="G31" s="10"/>
      <c r="H31" s="115" t="s">
        <v>69</v>
      </c>
      <c r="I31" s="116"/>
      <c r="J31" s="116"/>
      <c r="K31" s="116"/>
      <c r="L31" s="116"/>
      <c r="M31" s="116"/>
    </row>
    <row r="32" spans="1:13" ht="15.75" customHeight="1">
      <c r="A32" s="129" t="s">
        <v>68</v>
      </c>
      <c r="B32" s="130"/>
      <c r="C32" s="130"/>
      <c r="D32" s="130"/>
      <c r="E32" s="131"/>
      <c r="F32" s="69"/>
      <c r="G32" s="10"/>
      <c r="H32" s="6" t="s">
        <v>12</v>
      </c>
      <c r="I32" s="3" t="s">
        <v>13</v>
      </c>
      <c r="J32" s="35" t="s">
        <v>22</v>
      </c>
      <c r="K32" s="35" t="s">
        <v>28</v>
      </c>
      <c r="L32" s="35" t="s">
        <v>29</v>
      </c>
      <c r="M32" s="34" t="s">
        <v>25</v>
      </c>
    </row>
    <row r="33" spans="1:13" ht="16.5" customHeight="1">
      <c r="A33" s="4" t="s">
        <v>64</v>
      </c>
      <c r="B33" s="203" t="s">
        <v>34</v>
      </c>
      <c r="C33" s="204"/>
      <c r="D33" s="169"/>
      <c r="E33" s="170"/>
      <c r="F33" s="12"/>
      <c r="G33" s="10"/>
      <c r="H33" s="4">
        <v>1</v>
      </c>
      <c r="I33" s="5" t="s">
        <v>30</v>
      </c>
      <c r="J33" s="90">
        <f>+Agosto!M33</f>
        <v>0</v>
      </c>
      <c r="K33" s="74"/>
      <c r="L33" s="74"/>
      <c r="M33" s="73">
        <f>+J33+K33-L33</f>
        <v>0</v>
      </c>
    </row>
    <row r="34" spans="1:13" ht="20.25" customHeight="1">
      <c r="A34" s="126" t="s">
        <v>65</v>
      </c>
      <c r="B34" s="127"/>
      <c r="C34" s="127"/>
      <c r="D34" s="127"/>
      <c r="E34" s="128"/>
      <c r="F34" s="69"/>
      <c r="G34" s="10"/>
      <c r="H34" s="4">
        <v>2</v>
      </c>
      <c r="I34" s="5" t="s">
        <v>2</v>
      </c>
      <c r="J34" s="90">
        <f>+Agosto!M34</f>
        <v>0</v>
      </c>
      <c r="K34" s="74"/>
      <c r="L34" s="74"/>
      <c r="M34" s="73">
        <f>+J34+K34-L34</f>
        <v>0</v>
      </c>
    </row>
    <row r="35" spans="1:13" ht="22.5" customHeight="1">
      <c r="A35" s="4">
        <v>1</v>
      </c>
      <c r="B35" s="110" t="s">
        <v>61</v>
      </c>
      <c r="C35" s="111"/>
      <c r="D35" s="169"/>
      <c r="E35" s="170"/>
      <c r="F35" s="70"/>
      <c r="G35" s="10"/>
      <c r="H35" s="4">
        <v>3</v>
      </c>
      <c r="I35" s="5" t="s">
        <v>31</v>
      </c>
      <c r="J35" s="90">
        <f>+Agosto!M35</f>
        <v>0</v>
      </c>
      <c r="K35" s="74"/>
      <c r="L35" s="74"/>
      <c r="M35" s="73">
        <f>+J35+K35-L35</f>
        <v>0</v>
      </c>
    </row>
    <row r="36" spans="1:13" ht="21" customHeight="1">
      <c r="A36" s="4">
        <v>2</v>
      </c>
      <c r="B36" s="110" t="s">
        <v>102</v>
      </c>
      <c r="C36" s="111"/>
      <c r="D36" s="169"/>
      <c r="E36" s="170"/>
      <c r="F36" s="68"/>
      <c r="G36" s="10"/>
      <c r="H36" s="10"/>
      <c r="I36" s="10"/>
      <c r="J36" s="10"/>
      <c r="K36" s="10"/>
      <c r="L36" s="10"/>
      <c r="M36" s="10"/>
    </row>
    <row r="37" spans="1:13" ht="20.25" customHeight="1">
      <c r="A37" s="4">
        <v>3</v>
      </c>
      <c r="B37" s="110" t="s">
        <v>103</v>
      </c>
      <c r="C37" s="166"/>
      <c r="D37" s="169"/>
      <c r="E37" s="170"/>
      <c r="F37" s="69"/>
      <c r="G37" s="10"/>
      <c r="H37" s="126" t="s">
        <v>70</v>
      </c>
      <c r="I37" s="127"/>
      <c r="J37" s="127"/>
      <c r="K37" s="127"/>
      <c r="L37" s="128"/>
      <c r="M37" s="10"/>
    </row>
    <row r="38" spans="6:13" ht="20.25" customHeight="1">
      <c r="F38" s="69"/>
      <c r="G38" s="10"/>
      <c r="H38" s="4">
        <v>1</v>
      </c>
      <c r="I38" s="154" t="s">
        <v>38</v>
      </c>
      <c r="J38" s="154"/>
      <c r="K38" s="154"/>
      <c r="L38" s="74"/>
      <c r="M38" s="10"/>
    </row>
    <row r="39" spans="6:13" ht="21.75" customHeight="1">
      <c r="F39" s="69"/>
      <c r="G39" s="10"/>
      <c r="H39" s="4">
        <v>2</v>
      </c>
      <c r="I39" s="154" t="s">
        <v>43</v>
      </c>
      <c r="J39" s="154"/>
      <c r="K39" s="154"/>
      <c r="L39" s="74"/>
      <c r="M39" s="10"/>
    </row>
    <row r="40" spans="6:13" ht="15.75" customHeight="1">
      <c r="F40" s="69"/>
      <c r="G40" s="10"/>
      <c r="H40" s="10"/>
      <c r="I40" s="30"/>
      <c r="J40" s="30"/>
      <c r="K40" s="30"/>
      <c r="L40" s="10"/>
      <c r="M40" s="10"/>
    </row>
    <row r="41" spans="6:13" ht="23.25" customHeight="1">
      <c r="F41" s="69"/>
      <c r="G41" s="10"/>
      <c r="H41" s="10"/>
      <c r="I41" s="30"/>
      <c r="J41" s="30"/>
      <c r="K41" s="30"/>
      <c r="L41" s="10"/>
      <c r="M41" s="10"/>
    </row>
    <row r="42" spans="1:13" ht="15" customHeight="1">
      <c r="A42" s="163" t="s">
        <v>67</v>
      </c>
      <c r="B42" s="164"/>
      <c r="C42" s="164"/>
      <c r="D42" s="164"/>
      <c r="E42" s="164"/>
      <c r="F42" s="164"/>
      <c r="G42" s="165"/>
      <c r="I42" s="126" t="s">
        <v>71</v>
      </c>
      <c r="J42" s="127"/>
      <c r="K42" s="127"/>
      <c r="L42" s="128"/>
      <c r="M42" s="29"/>
    </row>
    <row r="43" spans="1:13" ht="22.5" customHeight="1">
      <c r="A43" s="6" t="s">
        <v>12</v>
      </c>
      <c r="B43" s="6" t="s">
        <v>13</v>
      </c>
      <c r="C43" s="3" t="s">
        <v>22</v>
      </c>
      <c r="D43" s="3" t="s">
        <v>23</v>
      </c>
      <c r="E43" s="190" t="s">
        <v>24</v>
      </c>
      <c r="F43" s="191"/>
      <c r="G43" s="3" t="s">
        <v>25</v>
      </c>
      <c r="I43" s="4">
        <v>1</v>
      </c>
      <c r="J43" s="123" t="s">
        <v>46</v>
      </c>
      <c r="K43" s="124"/>
      <c r="L43" s="78"/>
      <c r="M43" s="10"/>
    </row>
    <row r="44" spans="1:13" ht="19.5" customHeight="1">
      <c r="A44" s="4">
        <v>1</v>
      </c>
      <c r="B44" s="5" t="s">
        <v>0</v>
      </c>
      <c r="C44" s="92">
        <f>+Agosto!G44</f>
        <v>0</v>
      </c>
      <c r="D44" s="77"/>
      <c r="E44" s="192"/>
      <c r="F44" s="193"/>
      <c r="G44" s="82">
        <f>+C44+D44-E44</f>
        <v>0</v>
      </c>
      <c r="I44" s="20">
        <v>2</v>
      </c>
      <c r="J44" s="123" t="s">
        <v>84</v>
      </c>
      <c r="K44" s="124"/>
      <c r="L44" s="78"/>
      <c r="M44" s="10"/>
    </row>
    <row r="45" spans="1:13" ht="17.25" customHeight="1">
      <c r="A45" s="4">
        <v>2</v>
      </c>
      <c r="B45" s="5" t="s">
        <v>1</v>
      </c>
      <c r="C45" s="92">
        <f>+Agosto!G45</f>
        <v>0</v>
      </c>
      <c r="D45" s="77"/>
      <c r="E45" s="192"/>
      <c r="F45" s="193"/>
      <c r="G45" s="82">
        <f aca="true" t="shared" si="0" ref="G45:G50">+C45+D45-E45</f>
        <v>0</v>
      </c>
      <c r="I45" s="20">
        <v>3</v>
      </c>
      <c r="J45" s="123" t="s">
        <v>18</v>
      </c>
      <c r="K45" s="124"/>
      <c r="L45" s="78"/>
      <c r="M45" s="10"/>
    </row>
    <row r="46" spans="1:12" ht="18.75" customHeight="1">
      <c r="A46" s="20">
        <v>3</v>
      </c>
      <c r="B46" s="5" t="s">
        <v>99</v>
      </c>
      <c r="C46" s="92">
        <f>+Agosto!G46</f>
        <v>0</v>
      </c>
      <c r="D46" s="77"/>
      <c r="E46" s="192"/>
      <c r="F46" s="193"/>
      <c r="G46" s="82">
        <f t="shared" si="0"/>
        <v>0</v>
      </c>
      <c r="I46" s="126" t="s">
        <v>33</v>
      </c>
      <c r="J46" s="127"/>
      <c r="K46" s="127"/>
      <c r="L46" s="73">
        <f>SUM(L43:L45)</f>
        <v>0</v>
      </c>
    </row>
    <row r="47" spans="1:7" ht="15.75" customHeight="1">
      <c r="A47" s="20">
        <v>4</v>
      </c>
      <c r="B47" s="112" t="s">
        <v>100</v>
      </c>
      <c r="C47" s="205"/>
      <c r="D47" s="205"/>
      <c r="E47" s="205"/>
      <c r="F47" s="205"/>
      <c r="G47" s="113"/>
    </row>
    <row r="48" spans="1:7" ht="16.5" customHeight="1">
      <c r="A48" s="7"/>
      <c r="B48" s="59" t="s">
        <v>26</v>
      </c>
      <c r="C48" s="92">
        <f>+Agosto!G48</f>
        <v>0</v>
      </c>
      <c r="D48" s="77"/>
      <c r="E48" s="77"/>
      <c r="F48" s="77"/>
      <c r="G48" s="82">
        <f t="shared" si="0"/>
        <v>0</v>
      </c>
    </row>
    <row r="49" spans="1:7" ht="14.25" customHeight="1">
      <c r="A49" s="7"/>
      <c r="B49" s="59" t="s">
        <v>27</v>
      </c>
      <c r="C49" s="92">
        <f>+Agosto!G49</f>
        <v>0</v>
      </c>
      <c r="D49" s="77"/>
      <c r="E49" s="77"/>
      <c r="F49" s="77"/>
      <c r="G49" s="82">
        <f t="shared" si="0"/>
        <v>0</v>
      </c>
    </row>
    <row r="50" spans="1:7" ht="15.75" customHeight="1">
      <c r="A50" s="8"/>
      <c r="B50" s="59" t="s">
        <v>101</v>
      </c>
      <c r="C50" s="92">
        <f>+Agosto!G50</f>
        <v>0</v>
      </c>
      <c r="D50" s="77"/>
      <c r="E50" s="77"/>
      <c r="F50" s="77"/>
      <c r="G50" s="82">
        <f t="shared" si="0"/>
        <v>0</v>
      </c>
    </row>
    <row r="51" s="10" customFormat="1" ht="14.25" customHeight="1">
      <c r="K51" s="17"/>
    </row>
    <row r="52" spans="1:12" s="10" customFormat="1" ht="34.5" customHeight="1">
      <c r="A52" s="115" t="s">
        <v>72</v>
      </c>
      <c r="B52" s="116"/>
      <c r="C52" s="116"/>
      <c r="D52" s="116"/>
      <c r="E52" s="117"/>
      <c r="F52" s="17"/>
      <c r="H52" s="115" t="s">
        <v>75</v>
      </c>
      <c r="I52" s="116"/>
      <c r="J52" s="116"/>
      <c r="K52" s="117"/>
      <c r="L52" s="25" t="s">
        <v>12</v>
      </c>
    </row>
    <row r="53" spans="1:12" s="10" customFormat="1" ht="18.75" customHeight="1">
      <c r="A53" s="18">
        <v>1</v>
      </c>
      <c r="B53" s="110" t="s">
        <v>89</v>
      </c>
      <c r="C53" s="153"/>
      <c r="D53" s="111"/>
      <c r="E53" s="78"/>
      <c r="F53" s="69"/>
      <c r="H53" s="18">
        <v>1</v>
      </c>
      <c r="I53" s="110" t="s">
        <v>48</v>
      </c>
      <c r="J53" s="153"/>
      <c r="K53" s="111"/>
      <c r="L53" s="78"/>
    </row>
    <row r="54" spans="1:12" s="10" customFormat="1" ht="18.75" customHeight="1">
      <c r="A54" s="18">
        <v>2</v>
      </c>
      <c r="B54" s="31" t="s">
        <v>17</v>
      </c>
      <c r="C54" s="32"/>
      <c r="D54" s="33"/>
      <c r="E54" s="78"/>
      <c r="F54" s="69"/>
      <c r="H54" s="18">
        <v>2</v>
      </c>
      <c r="I54" s="110" t="s">
        <v>49</v>
      </c>
      <c r="J54" s="153"/>
      <c r="K54" s="111"/>
      <c r="L54" s="78"/>
    </row>
    <row r="55" spans="1:12" s="10" customFormat="1" ht="18.75" customHeight="1">
      <c r="A55" s="18">
        <v>3</v>
      </c>
      <c r="B55" s="13" t="s">
        <v>62</v>
      </c>
      <c r="C55" s="15"/>
      <c r="D55" s="14"/>
      <c r="E55" s="78"/>
      <c r="F55" s="69"/>
      <c r="H55" s="18">
        <v>3</v>
      </c>
      <c r="I55" s="110" t="s">
        <v>50</v>
      </c>
      <c r="J55" s="153"/>
      <c r="K55" s="111"/>
      <c r="L55" s="78"/>
    </row>
    <row r="56" spans="1:12" s="10" customFormat="1" ht="18.75" customHeight="1">
      <c r="A56" s="18">
        <v>4</v>
      </c>
      <c r="B56" s="110" t="s">
        <v>88</v>
      </c>
      <c r="C56" s="153"/>
      <c r="D56" s="111"/>
      <c r="E56" s="78"/>
      <c r="F56" s="69"/>
      <c r="H56" s="18">
        <v>4</v>
      </c>
      <c r="I56" s="150" t="s">
        <v>85</v>
      </c>
      <c r="J56" s="151"/>
      <c r="K56" s="152"/>
      <c r="L56" s="78"/>
    </row>
    <row r="57" spans="1:12" s="10" customFormat="1" ht="18.75" customHeight="1">
      <c r="A57" s="18">
        <v>5</v>
      </c>
      <c r="B57" s="110" t="s">
        <v>87</v>
      </c>
      <c r="C57" s="153"/>
      <c r="D57" s="111"/>
      <c r="E57" s="78"/>
      <c r="F57" s="69"/>
      <c r="H57" s="129" t="s">
        <v>33</v>
      </c>
      <c r="I57" s="130"/>
      <c r="J57" s="130"/>
      <c r="K57" s="131"/>
      <c r="L57" s="93">
        <f>SUM(L53:L56)</f>
        <v>0</v>
      </c>
    </row>
    <row r="58" spans="1:6" s="10" customFormat="1" ht="18.75" customHeight="1">
      <c r="A58" s="19"/>
      <c r="B58" s="2"/>
      <c r="C58" s="21"/>
      <c r="D58" s="22" t="s">
        <v>33</v>
      </c>
      <c r="E58" s="91">
        <f>SUM(E53:E57)</f>
        <v>0</v>
      </c>
      <c r="F58" s="71"/>
    </row>
    <row r="59" s="10" customFormat="1" ht="18.75" customHeight="1"/>
    <row r="60" spans="1:12" s="10" customFormat="1" ht="18.75" customHeight="1">
      <c r="A60" s="206" t="s">
        <v>73</v>
      </c>
      <c r="B60" s="206"/>
      <c r="C60" s="206"/>
      <c r="D60" s="206"/>
      <c r="E60" s="23"/>
      <c r="F60" s="23"/>
      <c r="G60" s="115" t="s">
        <v>76</v>
      </c>
      <c r="H60" s="116"/>
      <c r="I60" s="116"/>
      <c r="J60" s="116"/>
      <c r="K60" s="116"/>
      <c r="L60" s="117"/>
    </row>
    <row r="61" spans="1:12" s="10" customFormat="1" ht="17.25" customHeight="1">
      <c r="A61" s="26">
        <v>1</v>
      </c>
      <c r="B61" s="179" t="s">
        <v>47</v>
      </c>
      <c r="C61" s="179"/>
      <c r="D61" s="74"/>
      <c r="G61" s="161">
        <v>1</v>
      </c>
      <c r="H61" s="155" t="s">
        <v>53</v>
      </c>
      <c r="I61" s="156"/>
      <c r="J61" s="157"/>
      <c r="K61" s="18" t="s">
        <v>54</v>
      </c>
      <c r="L61" s="18" t="s">
        <v>55</v>
      </c>
    </row>
    <row r="62" spans="1:12" s="10" customFormat="1" ht="17.25" customHeight="1">
      <c r="A62" s="18">
        <v>2</v>
      </c>
      <c r="B62" s="179" t="s">
        <v>86</v>
      </c>
      <c r="C62" s="179"/>
      <c r="D62" s="74"/>
      <c r="G62" s="162"/>
      <c r="H62" s="158"/>
      <c r="I62" s="159"/>
      <c r="J62" s="160"/>
      <c r="K62" s="78"/>
      <c r="L62" s="78"/>
    </row>
    <row r="63" spans="1:12" s="10" customFormat="1" ht="21" customHeight="1">
      <c r="A63" s="18">
        <v>3</v>
      </c>
      <c r="B63" s="179" t="s">
        <v>21</v>
      </c>
      <c r="C63" s="179"/>
      <c r="D63" s="74"/>
      <c r="G63" s="18">
        <v>2</v>
      </c>
      <c r="H63" s="123" t="s">
        <v>3</v>
      </c>
      <c r="I63" s="124"/>
      <c r="J63" s="125"/>
      <c r="K63" s="169"/>
      <c r="L63" s="170"/>
    </row>
    <row r="64" spans="1:12" s="10" customFormat="1" ht="21" customHeight="1">
      <c r="A64" s="18">
        <v>4</v>
      </c>
      <c r="B64" s="179" t="s">
        <v>51</v>
      </c>
      <c r="C64" s="179"/>
      <c r="D64" s="74"/>
      <c r="G64" s="18">
        <v>3</v>
      </c>
      <c r="H64" s="123" t="s">
        <v>94</v>
      </c>
      <c r="I64" s="124"/>
      <c r="J64" s="125"/>
      <c r="K64" s="169"/>
      <c r="L64" s="170"/>
    </row>
    <row r="65" spans="1:11" s="10" customFormat="1" ht="18" customHeight="1">
      <c r="A65" s="18">
        <v>5</v>
      </c>
      <c r="B65" s="179" t="s">
        <v>52</v>
      </c>
      <c r="C65" s="179"/>
      <c r="D65" s="74"/>
      <c r="K65" s="36"/>
    </row>
    <row r="66" spans="1:12" ht="21" customHeight="1">
      <c r="A66" s="18">
        <v>6</v>
      </c>
      <c r="B66" s="179" t="s">
        <v>16</v>
      </c>
      <c r="C66" s="179"/>
      <c r="D66" s="74"/>
      <c r="E66" s="10"/>
      <c r="F66" s="10"/>
      <c r="G66" s="134" t="s">
        <v>77</v>
      </c>
      <c r="H66" s="134"/>
      <c r="I66" s="134"/>
      <c r="J66" s="134"/>
      <c r="K66" s="134"/>
      <c r="L66" s="134"/>
    </row>
    <row r="67" spans="1:12" ht="26.25" customHeight="1">
      <c r="A67" s="147" t="s">
        <v>33</v>
      </c>
      <c r="B67" s="148"/>
      <c r="C67" s="149"/>
      <c r="D67" s="91">
        <f>SUM(D61:D66)</f>
        <v>0</v>
      </c>
      <c r="E67" s="10"/>
      <c r="F67" s="10"/>
      <c r="G67" s="132" t="s">
        <v>56</v>
      </c>
      <c r="H67" s="133"/>
      <c r="I67" s="112" t="s">
        <v>57</v>
      </c>
      <c r="J67" s="113"/>
      <c r="K67" s="135" t="s">
        <v>104</v>
      </c>
      <c r="L67" s="135" t="s">
        <v>105</v>
      </c>
    </row>
    <row r="68" spans="3:12" s="10" customFormat="1" ht="21.75" customHeight="1">
      <c r="C68" s="27"/>
      <c r="G68" s="18" t="s">
        <v>58</v>
      </c>
      <c r="H68" s="18" t="s">
        <v>59</v>
      </c>
      <c r="I68" s="26" t="s">
        <v>58</v>
      </c>
      <c r="J68" s="18" t="s">
        <v>59</v>
      </c>
      <c r="K68" s="135"/>
      <c r="L68" s="135"/>
    </row>
    <row r="69" spans="1:12" ht="21" customHeight="1">
      <c r="A69" s="129" t="s">
        <v>74</v>
      </c>
      <c r="B69" s="131"/>
      <c r="C69" s="28" t="s">
        <v>12</v>
      </c>
      <c r="D69" s="10"/>
      <c r="G69" s="77"/>
      <c r="H69" s="77"/>
      <c r="I69" s="77"/>
      <c r="J69" s="77"/>
      <c r="K69" s="81"/>
      <c r="L69" s="81"/>
    </row>
    <row r="70" spans="1:4" ht="18" customHeight="1">
      <c r="A70" s="4">
        <v>1</v>
      </c>
      <c r="B70" s="5" t="s">
        <v>56</v>
      </c>
      <c r="C70" s="74"/>
      <c r="D70" s="10"/>
    </row>
    <row r="71" spans="1:11" ht="18.75" customHeight="1">
      <c r="A71" s="4">
        <v>2</v>
      </c>
      <c r="B71" s="5" t="s">
        <v>57</v>
      </c>
      <c r="C71" s="74"/>
      <c r="G71" s="24"/>
      <c r="H71" s="98"/>
      <c r="I71" s="98"/>
      <c r="J71" s="98"/>
      <c r="K71" s="24"/>
    </row>
    <row r="72" spans="7:12" ht="51" customHeight="1">
      <c r="G72" s="24"/>
      <c r="H72" s="98"/>
      <c r="I72" s="98"/>
      <c r="J72" s="98"/>
      <c r="K72" s="24"/>
      <c r="L72" s="24"/>
    </row>
    <row r="73" spans="1:4" s="48" customFormat="1" ht="14.25" customHeight="1">
      <c r="A73" s="114" t="s">
        <v>19</v>
      </c>
      <c r="B73" s="114"/>
      <c r="C73" s="109"/>
      <c r="D73" s="109"/>
    </row>
    <row r="74" spans="1:12" s="48" customFormat="1" ht="14.25" customHeight="1">
      <c r="A74" s="136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8"/>
    </row>
    <row r="75" spans="1:12" s="48" customFormat="1" ht="14.25" customHeight="1">
      <c r="A75" s="139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1"/>
    </row>
    <row r="76" spans="1:12" s="49" customFormat="1" ht="14.25" customHeight="1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4"/>
    </row>
    <row r="77" spans="1:12" s="51" customFormat="1" ht="19.5" customHeight="1">
      <c r="A77" s="106" t="s">
        <v>113</v>
      </c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50"/>
    </row>
    <row r="78" spans="1:12" s="51" customFormat="1" ht="15" customHeight="1">
      <c r="A78" s="52"/>
      <c r="B78" s="50"/>
      <c r="C78" s="50"/>
      <c r="D78" s="50"/>
      <c r="E78" s="50"/>
      <c r="F78" s="50"/>
      <c r="G78" s="50"/>
      <c r="H78" s="50"/>
      <c r="I78" s="53"/>
      <c r="J78" s="50"/>
      <c r="K78" s="50"/>
      <c r="L78" s="50"/>
    </row>
    <row r="79" spans="1:13" s="51" customFormat="1" ht="18" customHeight="1">
      <c r="A79" s="103" t="s">
        <v>15</v>
      </c>
      <c r="B79" s="103"/>
      <c r="C79" s="146"/>
      <c r="D79" s="146"/>
      <c r="E79" s="146"/>
      <c r="F79" s="146"/>
      <c r="G79" s="146"/>
      <c r="H79" s="103" t="s">
        <v>14</v>
      </c>
      <c r="I79" s="103"/>
      <c r="J79" s="145"/>
      <c r="K79" s="145"/>
      <c r="L79" s="145"/>
      <c r="M79" s="145"/>
    </row>
    <row r="80" spans="1:10" s="51" customFormat="1" ht="18" customHeight="1">
      <c r="A80" s="101" t="s">
        <v>82</v>
      </c>
      <c r="B80" s="101"/>
      <c r="C80" s="53"/>
      <c r="G80" s="54"/>
      <c r="H80" s="54"/>
      <c r="J80" s="53"/>
    </row>
    <row r="81" spans="2:12" s="51" customFormat="1" ht="9">
      <c r="B81" s="55"/>
      <c r="C81" s="55"/>
      <c r="D81" s="53"/>
      <c r="E81" s="53"/>
      <c r="F81" s="53"/>
      <c r="H81" s="53"/>
      <c r="K81" s="50"/>
      <c r="L81" s="50"/>
    </row>
    <row r="82" spans="1:12" s="51" customFormat="1" ht="21.75" customHeight="1">
      <c r="A82" s="64" t="s">
        <v>83</v>
      </c>
      <c r="B82" s="56"/>
      <c r="C82" s="54"/>
      <c r="D82" s="100"/>
      <c r="E82" s="100"/>
      <c r="F82" s="100"/>
      <c r="G82" s="100"/>
      <c r="H82" s="100"/>
      <c r="I82" s="100"/>
      <c r="J82" s="100"/>
      <c r="L82" s="50"/>
    </row>
    <row r="83" spans="1:12" s="51" customFormat="1" ht="21" customHeight="1">
      <c r="A83" s="101" t="s">
        <v>82</v>
      </c>
      <c r="B83" s="101"/>
      <c r="E83" s="50"/>
      <c r="F83" s="50"/>
      <c r="G83" s="50"/>
      <c r="H83" s="50"/>
      <c r="L83" s="50"/>
    </row>
    <row r="84" spans="3:12" s="51" customFormat="1" ht="6.75" customHeight="1">
      <c r="C84" s="55"/>
      <c r="I84" s="50"/>
      <c r="J84" s="50"/>
      <c r="K84" s="50"/>
      <c r="L84" s="50"/>
    </row>
    <row r="85" spans="1:12" s="51" customFormat="1" ht="18.75" customHeight="1">
      <c r="A85" s="102" t="s">
        <v>114</v>
      </c>
      <c r="B85" s="102"/>
      <c r="C85" s="99"/>
      <c r="D85" s="99"/>
      <c r="E85" s="99"/>
      <c r="F85" s="50"/>
      <c r="G85" s="61"/>
      <c r="H85" s="61"/>
      <c r="I85" s="57"/>
      <c r="J85" s="57"/>
      <c r="K85" s="58" t="s">
        <v>20</v>
      </c>
      <c r="L85" s="50"/>
    </row>
    <row r="86" spans="4:11" ht="9">
      <c r="D86" s="10"/>
      <c r="E86" s="10"/>
      <c r="F86" s="10"/>
      <c r="G86" s="10"/>
      <c r="H86" s="10"/>
      <c r="K86" s="10"/>
    </row>
    <row r="87" ht="11.25" hidden="1">
      <c r="A87" s="47" t="s">
        <v>96</v>
      </c>
    </row>
    <row r="88" ht="11.25" hidden="1">
      <c r="A88" s="47" t="s">
        <v>97</v>
      </c>
    </row>
    <row r="89" ht="11.25" hidden="1">
      <c r="A89" s="47" t="s">
        <v>98</v>
      </c>
    </row>
  </sheetData>
  <sheetProtection password="CDEE" sheet="1" objects="1" scenarios="1" formatCells="0" formatColumns="0" formatRows="0" selectLockedCells="1"/>
  <protectedRanges>
    <protectedRange sqref="K46 E34 L65 G23:G41 E24:F24" name="Rango1"/>
    <protectedRange sqref="L28 L33:L35" name="Rango1_2"/>
    <protectedRange sqref="J11 K12 B11" name="Rango1_1"/>
    <protectedRange sqref="K43:K45" name="Rango1_4"/>
    <protectedRange sqref="A60" name="Rango1_5"/>
    <protectedRange sqref="B61:B63" name="Rango1_6"/>
    <protectedRange sqref="L66" name="Rango1_7"/>
  </protectedRanges>
  <mergeCells count="118">
    <mergeCell ref="A80:B80"/>
    <mergeCell ref="D82:J82"/>
    <mergeCell ref="A83:B83"/>
    <mergeCell ref="A85:B85"/>
    <mergeCell ref="C85:E85"/>
    <mergeCell ref="E43:F43"/>
    <mergeCell ref="E44:F44"/>
    <mergeCell ref="E45:F45"/>
    <mergeCell ref="E46:F46"/>
    <mergeCell ref="A77:B77"/>
    <mergeCell ref="C77:K77"/>
    <mergeCell ref="A79:B79"/>
    <mergeCell ref="C79:G79"/>
    <mergeCell ref="H79:I79"/>
    <mergeCell ref="J79:M79"/>
    <mergeCell ref="A69:B69"/>
    <mergeCell ref="H71:J71"/>
    <mergeCell ref="H72:J72"/>
    <mergeCell ref="A73:B73"/>
    <mergeCell ref="C73:D73"/>
    <mergeCell ref="A74:L76"/>
    <mergeCell ref="B65:C65"/>
    <mergeCell ref="B66:C66"/>
    <mergeCell ref="G66:L66"/>
    <mergeCell ref="A67:C67"/>
    <mergeCell ref="G67:H67"/>
    <mergeCell ref="I67:J67"/>
    <mergeCell ref="K67:K68"/>
    <mergeCell ref="L67:L68"/>
    <mergeCell ref="B63:C63"/>
    <mergeCell ref="H63:J63"/>
    <mergeCell ref="K63:L63"/>
    <mergeCell ref="B64:C64"/>
    <mergeCell ref="H64:J64"/>
    <mergeCell ref="K64:L64"/>
    <mergeCell ref="B57:D57"/>
    <mergeCell ref="H57:K57"/>
    <mergeCell ref="A60:D60"/>
    <mergeCell ref="G60:L60"/>
    <mergeCell ref="B61:C61"/>
    <mergeCell ref="G61:G62"/>
    <mergeCell ref="H61:J62"/>
    <mergeCell ref="B62:C62"/>
    <mergeCell ref="B53:D53"/>
    <mergeCell ref="I53:K53"/>
    <mergeCell ref="I54:K54"/>
    <mergeCell ref="I55:K55"/>
    <mergeCell ref="B56:D56"/>
    <mergeCell ref="I56:K56"/>
    <mergeCell ref="J44:K44"/>
    <mergeCell ref="J45:K45"/>
    <mergeCell ref="I46:K46"/>
    <mergeCell ref="B47:G47"/>
    <mergeCell ref="A52:E52"/>
    <mergeCell ref="H52:K52"/>
    <mergeCell ref="H37:L37"/>
    <mergeCell ref="I38:K38"/>
    <mergeCell ref="I39:K39"/>
    <mergeCell ref="A42:G42"/>
    <mergeCell ref="I42:L42"/>
    <mergeCell ref="J43:K43"/>
    <mergeCell ref="A34:E34"/>
    <mergeCell ref="B35:C35"/>
    <mergeCell ref="D35:E35"/>
    <mergeCell ref="B36:C36"/>
    <mergeCell ref="D36:E36"/>
    <mergeCell ref="B37:C37"/>
    <mergeCell ref="D37:E37"/>
    <mergeCell ref="H29:J29"/>
    <mergeCell ref="K29:L29"/>
    <mergeCell ref="H31:M31"/>
    <mergeCell ref="A32:E32"/>
    <mergeCell ref="B33:C33"/>
    <mergeCell ref="D33:E33"/>
    <mergeCell ref="I25:J25"/>
    <mergeCell ref="K25:L25"/>
    <mergeCell ref="A26:F26"/>
    <mergeCell ref="I26:J26"/>
    <mergeCell ref="K26:L26"/>
    <mergeCell ref="A27:B27"/>
    <mergeCell ref="H27:H28"/>
    <mergeCell ref="I27:J28"/>
    <mergeCell ref="A21:B21"/>
    <mergeCell ref="D21:E21"/>
    <mergeCell ref="I21:J21"/>
    <mergeCell ref="K21:L21"/>
    <mergeCell ref="A22:B22"/>
    <mergeCell ref="D22:E22"/>
    <mergeCell ref="I22:J23"/>
    <mergeCell ref="A23:B24"/>
    <mergeCell ref="I24:J24"/>
    <mergeCell ref="K24:L24"/>
    <mergeCell ref="B18:C18"/>
    <mergeCell ref="E18:F18"/>
    <mergeCell ref="G18:I18"/>
    <mergeCell ref="A20:B20"/>
    <mergeCell ref="D20:E20"/>
    <mergeCell ref="H20:L20"/>
    <mergeCell ref="B14:G14"/>
    <mergeCell ref="A16:A17"/>
    <mergeCell ref="B16:C17"/>
    <mergeCell ref="D16:K16"/>
    <mergeCell ref="E17:F17"/>
    <mergeCell ref="G17:I17"/>
    <mergeCell ref="A10:B10"/>
    <mergeCell ref="C10:I10"/>
    <mergeCell ref="B11:G11"/>
    <mergeCell ref="H11:I11"/>
    <mergeCell ref="J11:M11"/>
    <mergeCell ref="E12:G12"/>
    <mergeCell ref="H12:I12"/>
    <mergeCell ref="K12:M12"/>
    <mergeCell ref="H1:M1"/>
    <mergeCell ref="A2:C2"/>
    <mergeCell ref="H2:M2"/>
    <mergeCell ref="A3:C3"/>
    <mergeCell ref="H3:M3"/>
    <mergeCell ref="A9:M9"/>
  </mergeCells>
  <conditionalFormatting sqref="D18">
    <cfRule type="cellIs" priority="4" dxfId="2" operator="lessThan" stopIfTrue="1">
      <formula>$C$25</formula>
    </cfRule>
  </conditionalFormatting>
  <conditionalFormatting sqref="E44:F46">
    <cfRule type="cellIs" priority="3" dxfId="1" operator="between" stopIfTrue="1">
      <formula>0</formula>
      <formula>99999</formula>
    </cfRule>
  </conditionalFormatting>
  <conditionalFormatting sqref="K18">
    <cfRule type="cellIs" priority="2" dxfId="1" operator="between" stopIfTrue="1">
      <formula>0</formula>
      <formula>99999</formula>
    </cfRule>
  </conditionalFormatting>
  <conditionalFormatting sqref="K18">
    <cfRule type="cellIs" priority="1" dxfId="0" operator="lessThan" stopIfTrue="1">
      <formula>0</formula>
    </cfRule>
  </conditionalFormatting>
  <dataValidations count="5">
    <dataValidation type="whole" allowBlank="1" showInputMessage="1" showErrorMessage="1" error="Solo digite números" sqref="K69:L69">
      <formula1>0</formula1>
      <formula2>99999</formula2>
    </dataValidation>
    <dataValidation type="list" allowBlank="1" showInputMessage="1" showErrorMessage="1" prompt="Seleccione un departamento de la lista" sqref="J11:M11">
      <formula1>"Ahuchapán,Santa Ana, Sonsonate, La Libertad, San Salvador, Chalatenango,Cabañas, Cuscatlán, La Paz, San Vicente, Usulután, San Miguel, Morazán, La Unión"</formula1>
    </dataValidation>
    <dataValidation type="list" allowBlank="1" showInputMessage="1" showErrorMessage="1" prompt="Seleccione un Mes de la lista" sqref="B12">
      <formula1>"Enero,Febrero,Marzo,Abril,Mayo,Junio,Julio,Agosto,Septiembre,Octubre,Noviembre,Diciembre"</formula1>
    </dataValidation>
    <dataValidation type="list" allowBlank="1" showInputMessage="1" showErrorMessage="1" prompt="Seleccione de la lista su Sede Judicial" sqref="C10:I10">
      <formula1>$A$87:$A$89</formula1>
    </dataValidation>
    <dataValidation type="whole" allowBlank="1" showInputMessage="1" showErrorMessage="1" error="Solo se admiten datos numéricos" sqref="D33 D35:D37 D61:D67 K29 D18:G18 K24:K26 K21 K23:L23 K28:L28 L38:L39 J33:M35 L43:L46 C24:F24 F36 F21:F22 L62 C21:D22 K62:K64 E53:F58 L53:L57 C70:C71 J18:K18">
      <formula1>0</formula1>
      <formula2>999999</formula2>
    </dataValidation>
  </dataValidations>
  <printOptions horizontalCentered="1"/>
  <pageMargins left="0.2362204724409449" right="0.2362204724409449" top="0.35433070866141736" bottom="0.5118110236220472" header="0" footer="0"/>
  <pageSetup horizontalDpi="600" verticalDpi="600" orientation="portrait" scale="84" r:id="rId2"/>
  <rowBreaks count="1" manualBreakCount="1">
    <brk id="4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Cricia Marisol Cañas</cp:lastModifiedBy>
  <cp:lastPrinted>2011-05-16T16:11:27Z</cp:lastPrinted>
  <dcterms:created xsi:type="dcterms:W3CDTF">2007-12-05T17:15:09Z</dcterms:created>
  <dcterms:modified xsi:type="dcterms:W3CDTF">2011-05-16T16:11:38Z</dcterms:modified>
  <cp:category/>
  <cp:version/>
  <cp:contentType/>
  <cp:contentStatus/>
</cp:coreProperties>
</file>